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3"/>
  </bookViews>
  <sheets>
    <sheet name="Перв МЖ 3кл" sheetId="1" r:id="rId1"/>
    <sheet name="3 кл ИТОГ" sheetId="2" r:id="rId2"/>
    <sheet name="2 кл ИТОГ" sheetId="3" r:id="rId3"/>
    <sheet name="Ориент ИТОГ" sheetId="4" r:id="rId4"/>
  </sheets>
  <externalReferences>
    <externalReference r:id="rId7"/>
  </externalReference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<sst xmlns="http://schemas.openxmlformats.org/spreadsheetml/2006/main" count="1855" uniqueCount="352">
  <si>
    <t>Областные соревнования по спортивному туризму на пешеходных дистанциях 
среди обучающихся "Осенняя тропа"</t>
  </si>
  <si>
    <t>Протокол предварительных результатов по виду "Дистанция-пешеходная"</t>
  </si>
  <si>
    <t>2 класс</t>
  </si>
  <si>
    <t>№</t>
  </si>
  <si>
    <t>Фамилия, Имя</t>
  </si>
  <si>
    <t>Команда/территория</t>
  </si>
  <si>
    <t>Разряд СпТ</t>
  </si>
  <si>
    <t>Пол</t>
  </si>
  <si>
    <t xml:space="preserve">Год </t>
  </si>
  <si>
    <t>Беговое время</t>
  </si>
  <si>
    <t>Отсечка</t>
  </si>
  <si>
    <t>Результат</t>
  </si>
  <si>
    <t>Примеч.</t>
  </si>
  <si>
    <t>Мальчики 2009-2010 г.р.</t>
  </si>
  <si>
    <t>Жуковский Максим</t>
  </si>
  <si>
    <t>МБОУ СШ № 39, Борисова</t>
  </si>
  <si>
    <t>2ю</t>
  </si>
  <si>
    <t>м</t>
  </si>
  <si>
    <t>Морозов Богдан</t>
  </si>
  <si>
    <t>Ирбис</t>
  </si>
  <si>
    <t>3ю</t>
  </si>
  <si>
    <t>Мелихов Денис</t>
  </si>
  <si>
    <t>Агалиев Мустафа</t>
  </si>
  <si>
    <t>Моисеенков Дмитрий</t>
  </si>
  <si>
    <t>Пикун Максим</t>
  </si>
  <si>
    <t>б/р</t>
  </si>
  <si>
    <t>Козлов Андрей</t>
  </si>
  <si>
    <t>Ориентировщик. Рф</t>
  </si>
  <si>
    <t>Киреев Илья</t>
  </si>
  <si>
    <t>Куриленков Даниил</t>
  </si>
  <si>
    <t>Похолкин Арсений</t>
  </si>
  <si>
    <t>Самаров Константин</t>
  </si>
  <si>
    <t>Качанов Денис</t>
  </si>
  <si>
    <t>Листрюков Тим.</t>
  </si>
  <si>
    <t>в/к</t>
  </si>
  <si>
    <t>Александров Даниил</t>
  </si>
  <si>
    <t>Бойцов Владислав</t>
  </si>
  <si>
    <t>Девочки 2009-2010 г.р.</t>
  </si>
  <si>
    <t>Полуян Валерия</t>
  </si>
  <si>
    <t>ж</t>
  </si>
  <si>
    <t>Комкова Дарина</t>
  </si>
  <si>
    <t>Майорова Алина</t>
  </si>
  <si>
    <t>Александрова Алена</t>
  </si>
  <si>
    <t>Новикова Дарья</t>
  </si>
  <si>
    <t>Лапутина Ульяна</t>
  </si>
  <si>
    <t>Голобородько Дарья</t>
  </si>
  <si>
    <t>Лапутина Софья</t>
  </si>
  <si>
    <t>Пашедко Алина</t>
  </si>
  <si>
    <t>Сердюк Марья</t>
  </si>
  <si>
    <t>Надольная Анастасия</t>
  </si>
  <si>
    <t>СФККК</t>
  </si>
  <si>
    <t>Гудкова Кира</t>
  </si>
  <si>
    <t>Овчинникова Маргарита</t>
  </si>
  <si>
    <t>Агалакова Алеся</t>
  </si>
  <si>
    <t>Попова Милана</t>
  </si>
  <si>
    <t>Кожемяко Софья</t>
  </si>
  <si>
    <t>Шкалдова Анна</t>
  </si>
  <si>
    <t>Ковалева Александра</t>
  </si>
  <si>
    <t>Мальчики 2007-2008 г.р.</t>
  </si>
  <si>
    <t>Копыт Степан</t>
  </si>
  <si>
    <t>Бобров Илья</t>
  </si>
  <si>
    <t>Демидовский район</t>
  </si>
  <si>
    <t xml:space="preserve">Сосенков Семён </t>
  </si>
  <si>
    <t>Акулов Иван</t>
  </si>
  <si>
    <t>Голенцов Семен</t>
  </si>
  <si>
    <t>МБОУ СШ № 39, Хвастовская</t>
  </si>
  <si>
    <t>Кривенков Сергей</t>
  </si>
  <si>
    <t>Артеменков Дмитрий</t>
  </si>
  <si>
    <t>Маметченков Виктор</t>
  </si>
  <si>
    <t>Кузьминых Никита</t>
  </si>
  <si>
    <t>Сесилятин Максим</t>
  </si>
  <si>
    <t>Козлов Дмитрий</t>
  </si>
  <si>
    <t>Прокопенков Артем</t>
  </si>
  <si>
    <t>Полуяненков Виктор</t>
  </si>
  <si>
    <t>Петухов Илья</t>
  </si>
  <si>
    <t>Григолаиа Георгий</t>
  </si>
  <si>
    <t>Девочки 2007-2008 г.р.</t>
  </si>
  <si>
    <t>Новикова Злата</t>
  </si>
  <si>
    <t>Гусева Диана</t>
  </si>
  <si>
    <t>Камзалова Александра</t>
  </si>
  <si>
    <t>Косенко Яна</t>
  </si>
  <si>
    <t>Гузнова Анна</t>
  </si>
  <si>
    <t>Боровнева Кристина</t>
  </si>
  <si>
    <t>Юноши 2005-2006 г.р.</t>
  </si>
  <si>
    <t xml:space="preserve">Карпенков Андрей </t>
  </si>
  <si>
    <t>Зарайский Александр</t>
  </si>
  <si>
    <t xml:space="preserve">Хвостов Дмитрий </t>
  </si>
  <si>
    <t>Новиков Михаил</t>
  </si>
  <si>
    <t>Журавлев Даниил</t>
  </si>
  <si>
    <t>МБОУ "СШ № 15", Смоленск</t>
  </si>
  <si>
    <t>Шеренков Василий</t>
  </si>
  <si>
    <t>Девушки 2005-2006 г.р.</t>
  </si>
  <si>
    <t>Халла Марина</t>
  </si>
  <si>
    <t>Девушки 2002-2004 г.р.</t>
  </si>
  <si>
    <t>Амбросенкова Дарья</t>
  </si>
  <si>
    <t>Новикова Софья</t>
  </si>
  <si>
    <t>Первенство Смоленской области по спортивному ориентированию 
среди обучающихся "Осенняя тропа"</t>
  </si>
  <si>
    <t>Протокол предварительных результатов</t>
  </si>
  <si>
    <t>Разряд СпО</t>
  </si>
  <si>
    <t>Гр</t>
  </si>
  <si>
    <t>Стартовое время</t>
  </si>
  <si>
    <t>Финишное время</t>
  </si>
  <si>
    <t>КП</t>
  </si>
  <si>
    <t>Резултат</t>
  </si>
  <si>
    <t>ж10, 7 КП</t>
  </si>
  <si>
    <t>ж10</t>
  </si>
  <si>
    <t xml:space="preserve">Дума Дарья </t>
  </si>
  <si>
    <t>МБУ СШОР им. М.В. Николина</t>
  </si>
  <si>
    <t xml:space="preserve">Сердюк Марья </t>
  </si>
  <si>
    <t>Воронина Милена</t>
  </si>
  <si>
    <t>Горанская Полина</t>
  </si>
  <si>
    <t>Шалдыкина Елизавета</t>
  </si>
  <si>
    <t>ж12, 10 КП</t>
  </si>
  <si>
    <t>ж12</t>
  </si>
  <si>
    <t>Сляднева Милана</t>
  </si>
  <si>
    <t>Жогло Екатерина</t>
  </si>
  <si>
    <t>МБОУ "СШ №33", Смоленск</t>
  </si>
  <si>
    <t>1ю</t>
  </si>
  <si>
    <t>Федорова Алина</t>
  </si>
  <si>
    <t>Вечтомова Алина</t>
  </si>
  <si>
    <t>Топорова Диана</t>
  </si>
  <si>
    <t>Лазаренкова Алиса</t>
  </si>
  <si>
    <t>ж14, 12 КП</t>
  </si>
  <si>
    <t>ж14</t>
  </si>
  <si>
    <t>Селезнева Анна</t>
  </si>
  <si>
    <t>Миронова Полина</t>
  </si>
  <si>
    <t>Гурова Екатерина</t>
  </si>
  <si>
    <t>Шестакова Ульяна</t>
  </si>
  <si>
    <t>Соболевская Вероника</t>
  </si>
  <si>
    <t>ж16, 15 КП</t>
  </si>
  <si>
    <t>Мельникова Ксения</t>
  </si>
  <si>
    <t>ж16</t>
  </si>
  <si>
    <t>Егоричева Дарья</t>
  </si>
  <si>
    <t>Вечтомова Анастасия</t>
  </si>
  <si>
    <t>МБОУ СШ № 5</t>
  </si>
  <si>
    <t xml:space="preserve">Салюкова Анна </t>
  </si>
  <si>
    <t>м10, 8 КП</t>
  </si>
  <si>
    <t>Воронин Евгений</t>
  </si>
  <si>
    <t>м10</t>
  </si>
  <si>
    <t>Варламов Тимофей</t>
  </si>
  <si>
    <t>Кобозев Георгий</t>
  </si>
  <si>
    <t>м12, 11 КП</t>
  </si>
  <si>
    <t>м12</t>
  </si>
  <si>
    <t>Антоненков Максим</t>
  </si>
  <si>
    <t>Слукин Матвей</t>
  </si>
  <si>
    <t>Михальченков Владислав</t>
  </si>
  <si>
    <t>Костюков Максим</t>
  </si>
  <si>
    <t>Борисов Николай</t>
  </si>
  <si>
    <t>м14, 14 КП</t>
  </si>
  <si>
    <t>м14</t>
  </si>
  <si>
    <t>Алехин Дмитрий</t>
  </si>
  <si>
    <t xml:space="preserve">Медведев Александр </t>
  </si>
  <si>
    <t>Лазаренко Андрей</t>
  </si>
  <si>
    <t>Быченков Артемий</t>
  </si>
  <si>
    <t>Логинов Станислав</t>
  </si>
  <si>
    <t>м16, 16 КП</t>
  </si>
  <si>
    <t>Аверченков Егор</t>
  </si>
  <si>
    <t>м16</t>
  </si>
  <si>
    <t>Репин Андрей</t>
  </si>
  <si>
    <t>Ковалев Кирилл</t>
  </si>
  <si>
    <t>м18, 18 КП</t>
  </si>
  <si>
    <t>ж18, 17 КП</t>
  </si>
  <si>
    <t>Горанская Анастасия</t>
  </si>
  <si>
    <t>Максименкова Анастасия</t>
  </si>
  <si>
    <t>Волковинский Даниил</t>
  </si>
  <si>
    <t>Монастырщинский р-н</t>
  </si>
  <si>
    <t>Миренкова Полина</t>
  </si>
  <si>
    <t>Ринг Наталья</t>
  </si>
  <si>
    <t>Бобкова Ульяна</t>
  </si>
  <si>
    <t>Азимут, Смоленск</t>
  </si>
  <si>
    <t>Демьянов Александр</t>
  </si>
  <si>
    <t>Евсеев Евгений</t>
  </si>
  <si>
    <t>Ковалева Анастасия</t>
  </si>
  <si>
    <t>Лухменев Антон</t>
  </si>
  <si>
    <t>Марин Игорь</t>
  </si>
  <si>
    <t>Ятчук Денис</t>
  </si>
  <si>
    <t>Грудников Денис</t>
  </si>
  <si>
    <t>Цыганкова Александра</t>
  </si>
  <si>
    <t>Шевардина Алина</t>
  </si>
  <si>
    <t>Ватутина Полина</t>
  </si>
  <si>
    <t>Дивасовская ОШ</t>
  </si>
  <si>
    <t>Данченкова Полина</t>
  </si>
  <si>
    <t>Ильющенков Илья</t>
  </si>
  <si>
    <t>Костюкова Анастасия</t>
  </si>
  <si>
    <t>Петрова Александра</t>
  </si>
  <si>
    <t xml:space="preserve">Рачев Руслан </t>
  </si>
  <si>
    <t>Цыганов Петр</t>
  </si>
  <si>
    <t>Шпаков Кирилл</t>
  </si>
  <si>
    <t>Жучкова Ольга</t>
  </si>
  <si>
    <t>Алексеева Эвелина</t>
  </si>
  <si>
    <t>МБОУ СШ № 5, Смоленск</t>
  </si>
  <si>
    <t>Белова Алина</t>
  </si>
  <si>
    <t>Губарева Мария</t>
  </si>
  <si>
    <t>Ломать Виктория</t>
  </si>
  <si>
    <t>Чеботарева Полина</t>
  </si>
  <si>
    <t>Гуцан Никита</t>
  </si>
  <si>
    <t>Пахоменков Егор</t>
  </si>
  <si>
    <t>Гуторов Андрей</t>
  </si>
  <si>
    <t>Горовая Кира</t>
  </si>
  <si>
    <t>Клюева Виолетта</t>
  </si>
  <si>
    <t>Мерзлов Михаил</t>
  </si>
  <si>
    <t>МБОУ СШ № 39, Миронова</t>
  </si>
  <si>
    <t>Абраменкова Карина</t>
  </si>
  <si>
    <t>ЦДЮТиЭ, Прохорова</t>
  </si>
  <si>
    <t>Богданова Камилла</t>
  </si>
  <si>
    <t>Борисенкова Виктория</t>
  </si>
  <si>
    <t>Воробьев Илья</t>
  </si>
  <si>
    <t>Данилова Карина</t>
  </si>
  <si>
    <t>Костина Дарья</t>
  </si>
  <si>
    <t>Курченкова Дарья</t>
  </si>
  <si>
    <t>Сысоева Антонина</t>
  </si>
  <si>
    <t>Тихонова Дарья</t>
  </si>
  <si>
    <t>Исаенко София</t>
  </si>
  <si>
    <t>Абрис</t>
  </si>
  <si>
    <t>Кондратович Данила</t>
  </si>
  <si>
    <t>Кочеткова Елизавета</t>
  </si>
  <si>
    <t>ж18</t>
  </si>
  <si>
    <t>Круглякова Влада</t>
  </si>
  <si>
    <t>Ломакина Валерия</t>
  </si>
  <si>
    <t>Мартынов Михаил</t>
  </si>
  <si>
    <t>Минченкова Кристина</t>
  </si>
  <si>
    <t>Мирошникова Жанна</t>
  </si>
  <si>
    <t>Моисеев Даниил</t>
  </si>
  <si>
    <t>Мостокалова Виктория</t>
  </si>
  <si>
    <t>Павлюкова Мария</t>
  </si>
  <si>
    <t>Сафонова Алина</t>
  </si>
  <si>
    <t>Шамова Валерия</t>
  </si>
  <si>
    <t>Лысенкова Алина</t>
  </si>
  <si>
    <t>Яснецова Дарья</t>
  </si>
  <si>
    <t>Зиневич Елизавета</t>
  </si>
  <si>
    <t>Горшкова Валерия</t>
  </si>
  <si>
    <t>"Вершина" (МБОУ СШ № 5)</t>
  </si>
  <si>
    <t>Киреенкова София</t>
  </si>
  <si>
    <t>Киселева Анастасия</t>
  </si>
  <si>
    <t>Чалов Олег</t>
  </si>
  <si>
    <t>Брыкова Полина</t>
  </si>
  <si>
    <t>Дедков Даниил</t>
  </si>
  <si>
    <t>ФГБОУ ВО "СГАФКСТ"</t>
  </si>
  <si>
    <t>м18</t>
  </si>
  <si>
    <t>Сановская Дарья</t>
  </si>
  <si>
    <t>ЦДЮТиЭ, Гаранина</t>
  </si>
  <si>
    <t>Злотов Захар</t>
  </si>
  <si>
    <t>Байбус Дарья</t>
  </si>
  <si>
    <t>Злотов Матвей</t>
  </si>
  <si>
    <t>Бичашвили Виктория</t>
  </si>
  <si>
    <t>Бехтер Софья</t>
  </si>
  <si>
    <t>Горбенко Борис</t>
  </si>
  <si>
    <t>Листратенкова Злата</t>
  </si>
  <si>
    <t>Карпов Арсений</t>
  </si>
  <si>
    <t>Абраменков Стас</t>
  </si>
  <si>
    <t>Андреенков Артем</t>
  </si>
  <si>
    <t>Коркунов Абдукодир</t>
  </si>
  <si>
    <t>Коркунов Навшод</t>
  </si>
  <si>
    <t>Коркунов Орзу</t>
  </si>
  <si>
    <t>Коркунов Умед</t>
  </si>
  <si>
    <t>Луцеева Диана</t>
  </si>
  <si>
    <t>Коркунов Муслим</t>
  </si>
  <si>
    <t>Руднеков Даниил</t>
  </si>
  <si>
    <t>Ушников Антон</t>
  </si>
  <si>
    <t>Бобжанцева Маргарита</t>
  </si>
  <si>
    <t>Домкина Софья</t>
  </si>
  <si>
    <t>Конопелько Дарья</t>
  </si>
  <si>
    <t>Тошин Артем</t>
  </si>
  <si>
    <t>Шпекторов Михаил</t>
  </si>
  <si>
    <t>Андреенкова София</t>
  </si>
  <si>
    <t>КМС</t>
  </si>
  <si>
    <t xml:space="preserve">в/к </t>
  </si>
  <si>
    <t>Ковалева Евгения</t>
  </si>
  <si>
    <t>Юноши 2002-2004 г.р.</t>
  </si>
  <si>
    <t>Место</t>
  </si>
  <si>
    <t>Байкова Анастасия</t>
  </si>
  <si>
    <t>Парецкая Виктория</t>
  </si>
  <si>
    <t>Пашкова Мария</t>
  </si>
  <si>
    <t>Балыкина Мария</t>
  </si>
  <si>
    <t>Носенков Владислав</t>
  </si>
  <si>
    <t>Круглякова Владислава</t>
  </si>
  <si>
    <t>Федоров Тимофей</t>
  </si>
  <si>
    <t>Пригорская СШ</t>
  </si>
  <si>
    <t>Гришаева Виолетта</t>
  </si>
  <si>
    <t>Павлов Григорий</t>
  </si>
  <si>
    <t>Серегин Денис</t>
  </si>
  <si>
    <t>Метелица Артем</t>
  </si>
  <si>
    <t>Храповицкий Савелий</t>
  </si>
  <si>
    <t>Дзень Роман</t>
  </si>
  <si>
    <t>Смолин Константин</t>
  </si>
  <si>
    <t>Павлова Алена</t>
  </si>
  <si>
    <t>Раденко Максим</t>
  </si>
  <si>
    <t>Ткаченко Ксения</t>
  </si>
  <si>
    <t>САПО</t>
  </si>
  <si>
    <t>Зайцев Андрей</t>
  </si>
  <si>
    <t>Ефимов Илья</t>
  </si>
  <si>
    <t>Лапыкин Артем</t>
  </si>
  <si>
    <t>Макаров Андрей</t>
  </si>
  <si>
    <t>Моисеенков Максим</t>
  </si>
  <si>
    <t>Рубилов Игорь</t>
  </si>
  <si>
    <t>Смычков Никита</t>
  </si>
  <si>
    <t>Грибис Ростислав</t>
  </si>
  <si>
    <t>ДСК "Феникс"</t>
  </si>
  <si>
    <t>Денисюк Даниил</t>
  </si>
  <si>
    <t>Козлов Александр</t>
  </si>
  <si>
    <t>Козлова Екатерина</t>
  </si>
  <si>
    <t>Мизеев Илья</t>
  </si>
  <si>
    <t>Рославцева Анастасия</t>
  </si>
  <si>
    <t>Солдатова Марина</t>
  </si>
  <si>
    <t>Голубев Иван</t>
  </si>
  <si>
    <t>Миронова Екатерина</t>
  </si>
  <si>
    <t xml:space="preserve">Акашев Даниил </t>
  </si>
  <si>
    <t>"Феникс", МБОУ СШ № 39</t>
  </si>
  <si>
    <t xml:space="preserve">Коваленков Марк </t>
  </si>
  <si>
    <t xml:space="preserve">Курочкина Анастасия </t>
  </si>
  <si>
    <t>Павлинова Екатерина</t>
  </si>
  <si>
    <t xml:space="preserve">Песков Никита </t>
  </si>
  <si>
    <t>Хрустикова Диана</t>
  </si>
  <si>
    <t xml:space="preserve">Чурсин Дмитрий </t>
  </si>
  <si>
    <t>Любин Тимофей</t>
  </si>
  <si>
    <t>Бабтенкова Виктория</t>
  </si>
  <si>
    <t>Боршуляк Наталья</t>
  </si>
  <si>
    <t>Белоусов Никита</t>
  </si>
  <si>
    <t>Васильев Валентин</t>
  </si>
  <si>
    <t xml:space="preserve">Королев Анатолий </t>
  </si>
  <si>
    <t>Суртаев Виталий</t>
  </si>
  <si>
    <t>Филипченкова Анастасия</t>
  </si>
  <si>
    <t>Шанауров Михаил</t>
  </si>
  <si>
    <t>Шубин Андрей</t>
  </si>
  <si>
    <t>Максимов Иван</t>
  </si>
  <si>
    <t>"Спасатели", СШ № 28</t>
  </si>
  <si>
    <t>Головин Илья</t>
  </si>
  <si>
    <t>Гращенкова Валерия</t>
  </si>
  <si>
    <t>Дудко Александр</t>
  </si>
  <si>
    <t>Зелева Ирина</t>
  </si>
  <si>
    <t>Омельяненко Родион</t>
  </si>
  <si>
    <t>Смородин Вячеслав</t>
  </si>
  <si>
    <t>Твердохлебов Захар</t>
  </si>
  <si>
    <t>Хехерин Иван</t>
  </si>
  <si>
    <t>Матюнин Максим</t>
  </si>
  <si>
    <t>Гришин Павел</t>
  </si>
  <si>
    <t>Пересыпкин Данила</t>
  </si>
  <si>
    <t>Новиков Илья</t>
  </si>
  <si>
    <t>3 класс</t>
  </si>
  <si>
    <t>СН</t>
  </si>
  <si>
    <t>Мамедов Тимур Айдын оглы</t>
  </si>
  <si>
    <t>Тюхаева Наталья</t>
  </si>
  <si>
    <t>Юрков Артем</t>
  </si>
  <si>
    <t>Гаранина Ольга</t>
  </si>
  <si>
    <t>ЦДЮТиЭ</t>
  </si>
  <si>
    <t>Закроева Александра</t>
  </si>
  <si>
    <t>12-16.10.2020</t>
  </si>
  <si>
    <t>15-16.10.2020</t>
  </si>
  <si>
    <t>Женщины 1998 г.р. и старше</t>
  </si>
  <si>
    <t>Мужчины 1998 г.р. и старше</t>
  </si>
  <si>
    <t xml:space="preserve">Первенство Смоленской области по спортивному туризму 
на пешеходных дистанциях «Осенняя тропа» 
</t>
  </si>
  <si>
    <t>Мухаметдинов Ринат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</si>
</sst>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:ss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14" fontId="48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47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12" fillId="33" borderId="10" xfId="52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0" xfId="52" applyFont="1" applyFill="1" applyBorder="1">
      <alignment/>
      <protection/>
    </xf>
    <xf numFmtId="0" fontId="0" fillId="0" borderId="10" xfId="0" applyFill="1" applyBorder="1" applyAlignment="1">
      <alignment/>
    </xf>
    <xf numFmtId="0" fontId="12" fillId="0" borderId="10" xfId="52" applyFont="1" applyFill="1" applyBorder="1" applyAlignment="1">
      <alignment horizontal="center"/>
      <protection/>
    </xf>
    <xf numFmtId="0" fontId="12" fillId="34" borderId="10" xfId="0" applyFont="1" applyFill="1" applyBorder="1" applyAlignment="1">
      <alignment horizontal="left"/>
    </xf>
    <xf numFmtId="0" fontId="12" fillId="0" borderId="10" xfId="52" applyFont="1" applyBorder="1" applyAlignment="1">
      <alignment horizontal="left"/>
      <protection/>
    </xf>
    <xf numFmtId="0" fontId="12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wrapText="1"/>
    </xf>
    <xf numFmtId="14" fontId="50" fillId="0" borderId="0" xfId="0" applyNumberFormat="1" applyFont="1" applyAlignment="1">
      <alignment horizontal="right"/>
    </xf>
    <xf numFmtId="21" fontId="47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51" fillId="0" borderId="10" xfId="52" applyFont="1" applyFill="1" applyBorder="1" applyAlignment="1">
      <alignment horizontal="center"/>
      <protection/>
    </xf>
    <xf numFmtId="0" fontId="12" fillId="0" borderId="10" xfId="52" applyFont="1" applyFill="1" applyBorder="1" applyAlignment="1">
      <alignment horizontal="left"/>
      <protection/>
    </xf>
    <xf numFmtId="0" fontId="12" fillId="0" borderId="10" xfId="52" applyFont="1" applyFill="1" applyBorder="1" applyAlignment="1">
      <alignment/>
      <protection/>
    </xf>
    <xf numFmtId="0" fontId="12" fillId="0" borderId="10" xfId="0" applyFont="1" applyFill="1" applyBorder="1" applyAlignment="1">
      <alignment horizontal="left" wrapText="1"/>
    </xf>
    <xf numFmtId="0" fontId="12" fillId="35" borderId="10" xfId="52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47" fontId="47" fillId="0" borderId="11" xfId="0" applyNumberFormat="1" applyFont="1" applyFill="1" applyBorder="1" applyAlignment="1">
      <alignment horizontal="center"/>
    </xf>
    <xf numFmtId="21" fontId="47" fillId="0" borderId="10" xfId="0" applyNumberFormat="1" applyFont="1" applyFill="1" applyBorder="1" applyAlignment="1">
      <alignment horizontal="center"/>
    </xf>
    <xf numFmtId="2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1" fontId="1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2" fillId="33" borderId="10" xfId="52" applyFont="1" applyFill="1" applyBorder="1" applyAlignment="1">
      <alignment/>
      <protection/>
    </xf>
    <xf numFmtId="0" fontId="12" fillId="0" borderId="10" xfId="52" applyFont="1" applyBorder="1" applyAlignment="1">
      <alignment/>
      <protection/>
    </xf>
    <xf numFmtId="0" fontId="48" fillId="0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1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2" fillId="0" borderId="11" xfId="52" applyFont="1" applyFill="1" applyBorder="1" applyAlignment="1">
      <alignment/>
      <protection/>
    </xf>
    <xf numFmtId="0" fontId="52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5"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8;&#1090;&#1086;&#1074;&#1099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ориент СТ (3)"/>
      <sheetName val="16 ориент СТ (2)"/>
      <sheetName val="3 КЛ СТАРТ (2)"/>
      <sheetName val="16 СТАРТ (2)"/>
      <sheetName val="16 ориент СТ"/>
      <sheetName val="3 КЛ СТАРТ"/>
      <sheetName val="16 СТАРТ"/>
      <sheetName val="15 ориент СТ"/>
      <sheetName val="15 СТАРТ"/>
      <sheetName val="14 СТА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21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.28125" style="0" customWidth="1"/>
    <col min="2" max="2" width="6.28125" style="0" hidden="1" customWidth="1"/>
    <col min="3" max="3" width="29.28125" style="0" customWidth="1"/>
    <col min="4" max="4" width="30.28125" style="0" customWidth="1"/>
    <col min="5" max="5" width="8.28125" style="0" hidden="1" customWidth="1"/>
    <col min="6" max="6" width="7.7109375" style="0" hidden="1" customWidth="1"/>
    <col min="7" max="7" width="7.140625" style="0" hidden="1" customWidth="1"/>
    <col min="8" max="8" width="10.57421875" style="0" customWidth="1"/>
    <col min="9" max="9" width="9.7109375" style="0" customWidth="1"/>
  </cols>
  <sheetData>
    <row r="1" spans="1:9" ht="41.25" customHeight="1">
      <c r="A1" s="57" t="s">
        <v>350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58" t="s">
        <v>1</v>
      </c>
      <c r="B3" s="58"/>
      <c r="C3" s="58"/>
      <c r="D3" s="58"/>
      <c r="E3" s="58"/>
      <c r="F3" s="58"/>
      <c r="G3" s="58"/>
      <c r="H3" s="58"/>
      <c r="I3" s="58"/>
    </row>
    <row r="4" spans="1:9" ht="20.25">
      <c r="A4" s="59" t="s">
        <v>338</v>
      </c>
      <c r="B4" s="59"/>
      <c r="C4" s="59"/>
      <c r="D4" s="59"/>
      <c r="E4" s="59"/>
      <c r="F4" s="59"/>
      <c r="G4" s="59"/>
      <c r="H4" s="59"/>
      <c r="I4" s="59"/>
    </row>
    <row r="5" spans="1:9" ht="21.75" customHeight="1">
      <c r="A5" s="1"/>
      <c r="B5" s="1"/>
      <c r="C5" s="1"/>
      <c r="D5" s="1"/>
      <c r="E5" s="1"/>
      <c r="F5" s="1"/>
      <c r="G5" s="1"/>
      <c r="H5" s="2">
        <v>44120</v>
      </c>
      <c r="I5" s="1"/>
    </row>
    <row r="6" spans="1:9" ht="33.75" customHeight="1">
      <c r="A6" s="3" t="s">
        <v>3</v>
      </c>
      <c r="B6" s="3"/>
      <c r="C6" s="3" t="s">
        <v>4</v>
      </c>
      <c r="D6" s="3" t="s">
        <v>5</v>
      </c>
      <c r="E6" s="4" t="s">
        <v>6</v>
      </c>
      <c r="F6" s="5" t="s">
        <v>7</v>
      </c>
      <c r="G6" s="6" t="s">
        <v>8</v>
      </c>
      <c r="H6" s="7" t="s">
        <v>9</v>
      </c>
      <c r="I6" s="7" t="s">
        <v>269</v>
      </c>
    </row>
    <row r="7" spans="1:9" ht="21" customHeight="1">
      <c r="A7" s="54" t="s">
        <v>348</v>
      </c>
      <c r="B7" s="55"/>
      <c r="C7" s="55"/>
      <c r="D7" s="55"/>
      <c r="E7" s="55"/>
      <c r="F7" s="55"/>
      <c r="G7" s="55"/>
      <c r="H7" s="55"/>
      <c r="I7" s="56"/>
    </row>
    <row r="8" spans="1:9" ht="18" customHeight="1">
      <c r="A8" s="10">
        <v>1</v>
      </c>
      <c r="B8" s="9"/>
      <c r="C8" s="41" t="s">
        <v>341</v>
      </c>
      <c r="D8" s="41" t="s">
        <v>237</v>
      </c>
      <c r="E8" s="34">
        <v>2</v>
      </c>
      <c r="F8" s="45" t="s">
        <v>39</v>
      </c>
      <c r="G8" s="10">
        <v>2001</v>
      </c>
      <c r="H8" s="11">
        <v>0.010393518518518519</v>
      </c>
      <c r="I8" s="34">
        <v>1</v>
      </c>
    </row>
    <row r="9" spans="1:9" ht="18" customHeight="1">
      <c r="A9" s="10">
        <v>2</v>
      </c>
      <c r="B9" s="9"/>
      <c r="C9" s="41" t="s">
        <v>321</v>
      </c>
      <c r="D9" s="41" t="s">
        <v>288</v>
      </c>
      <c r="E9" s="34">
        <v>2</v>
      </c>
      <c r="F9" s="45" t="s">
        <v>39</v>
      </c>
      <c r="G9" s="34">
        <v>2001</v>
      </c>
      <c r="H9" s="11">
        <v>0.011122685185185185</v>
      </c>
      <c r="I9" s="34">
        <v>2</v>
      </c>
    </row>
    <row r="10" spans="1:9" ht="18" customHeight="1">
      <c r="A10" s="10">
        <v>3</v>
      </c>
      <c r="B10" s="14"/>
      <c r="C10" s="41" t="s">
        <v>343</v>
      </c>
      <c r="D10" s="27" t="s">
        <v>344</v>
      </c>
      <c r="E10" s="34">
        <v>2</v>
      </c>
      <c r="F10" s="45" t="s">
        <v>39</v>
      </c>
      <c r="G10" s="34">
        <v>1989</v>
      </c>
      <c r="H10" s="11">
        <v>0.011377314814814814</v>
      </c>
      <c r="I10" s="34">
        <v>3</v>
      </c>
    </row>
    <row r="11" spans="1:9" ht="21" customHeight="1">
      <c r="A11" s="54" t="s">
        <v>349</v>
      </c>
      <c r="B11" s="55"/>
      <c r="C11" s="55"/>
      <c r="D11" s="55"/>
      <c r="E11" s="55"/>
      <c r="F11" s="55"/>
      <c r="G11" s="55"/>
      <c r="H11" s="55"/>
      <c r="I11" s="56"/>
    </row>
    <row r="12" spans="1:9" ht="18" customHeight="1">
      <c r="A12" s="10">
        <v>1</v>
      </c>
      <c r="B12" s="14"/>
      <c r="C12" s="41" t="s">
        <v>324</v>
      </c>
      <c r="D12" s="41" t="s">
        <v>288</v>
      </c>
      <c r="E12" s="34">
        <v>2</v>
      </c>
      <c r="F12" s="45" t="s">
        <v>17</v>
      </c>
      <c r="G12" s="34">
        <v>1989</v>
      </c>
      <c r="H12" s="11">
        <v>0.007314814814814815</v>
      </c>
      <c r="I12" s="34">
        <f>_xlfn.RANK.EQ(H12,$H$12:$H$21,1)</f>
        <v>1</v>
      </c>
    </row>
    <row r="13" spans="1:9" ht="18" customHeight="1">
      <c r="A13" s="10">
        <v>2</v>
      </c>
      <c r="B13" s="14"/>
      <c r="C13" s="41" t="s">
        <v>317</v>
      </c>
      <c r="D13" s="41" t="s">
        <v>288</v>
      </c>
      <c r="E13" s="34">
        <v>1</v>
      </c>
      <c r="F13" s="45" t="s">
        <v>17</v>
      </c>
      <c r="G13" s="34">
        <v>2001</v>
      </c>
      <c r="H13" s="11">
        <v>0.007430555555555555</v>
      </c>
      <c r="I13" s="34">
        <f aca="true" t="shared" si="0" ref="I13:I21">_xlfn.RANK.EQ(H13,$H$12:$H$21,1)</f>
        <v>2</v>
      </c>
    </row>
    <row r="14" spans="1:9" s="47" customFormat="1" ht="18" customHeight="1">
      <c r="A14" s="10">
        <v>3</v>
      </c>
      <c r="B14" s="16"/>
      <c r="C14" s="41" t="s">
        <v>322</v>
      </c>
      <c r="D14" s="41" t="s">
        <v>288</v>
      </c>
      <c r="E14" s="34">
        <v>1</v>
      </c>
      <c r="F14" s="45" t="s">
        <v>17</v>
      </c>
      <c r="G14" s="34">
        <v>2002</v>
      </c>
      <c r="H14" s="11">
        <v>0.007858796296296296</v>
      </c>
      <c r="I14" s="34">
        <f t="shared" si="0"/>
        <v>3</v>
      </c>
    </row>
    <row r="15" spans="1:9" s="47" customFormat="1" ht="18" customHeight="1">
      <c r="A15" s="10">
        <v>4</v>
      </c>
      <c r="B15" s="16"/>
      <c r="C15" s="41" t="s">
        <v>323</v>
      </c>
      <c r="D15" s="41" t="s">
        <v>288</v>
      </c>
      <c r="E15" s="34">
        <v>1</v>
      </c>
      <c r="F15" s="45" t="s">
        <v>17</v>
      </c>
      <c r="G15" s="34">
        <v>2002</v>
      </c>
      <c r="H15" s="11">
        <v>0.00846064814814815</v>
      </c>
      <c r="I15" s="34">
        <f t="shared" si="0"/>
        <v>4</v>
      </c>
    </row>
    <row r="16" spans="1:9" s="47" customFormat="1" ht="18" customHeight="1">
      <c r="A16" s="10">
        <v>5</v>
      </c>
      <c r="B16" s="16"/>
      <c r="C16" s="27" t="s">
        <v>351</v>
      </c>
      <c r="D16" s="27" t="s">
        <v>213</v>
      </c>
      <c r="E16" s="10"/>
      <c r="F16" s="34" t="s">
        <v>17</v>
      </c>
      <c r="G16" s="48"/>
      <c r="H16" s="11">
        <v>0.009027777777777779</v>
      </c>
      <c r="I16" s="34">
        <f t="shared" si="0"/>
        <v>5</v>
      </c>
    </row>
    <row r="17" spans="1:9" s="47" customFormat="1" ht="18" customHeight="1">
      <c r="A17" s="10">
        <v>6</v>
      </c>
      <c r="B17" s="16"/>
      <c r="C17" s="41" t="s">
        <v>318</v>
      </c>
      <c r="D17" s="41" t="s">
        <v>288</v>
      </c>
      <c r="E17" s="34">
        <v>2</v>
      </c>
      <c r="F17" s="45" t="s">
        <v>17</v>
      </c>
      <c r="G17" s="34">
        <v>2002</v>
      </c>
      <c r="H17" s="11">
        <v>0.009467592592592592</v>
      </c>
      <c r="I17" s="34">
        <f t="shared" si="0"/>
        <v>6</v>
      </c>
    </row>
    <row r="18" spans="1:9" s="47" customFormat="1" ht="18" customHeight="1">
      <c r="A18" s="10">
        <v>7</v>
      </c>
      <c r="B18" s="16"/>
      <c r="C18" s="41" t="s">
        <v>319</v>
      </c>
      <c r="D18" s="41" t="s">
        <v>288</v>
      </c>
      <c r="E18" s="34">
        <v>1</v>
      </c>
      <c r="F18" s="45" t="s">
        <v>17</v>
      </c>
      <c r="G18" s="34">
        <v>2001</v>
      </c>
      <c r="H18" s="11">
        <v>0.009884259259259258</v>
      </c>
      <c r="I18" s="34">
        <f t="shared" si="0"/>
        <v>7</v>
      </c>
    </row>
    <row r="19" spans="1:9" s="47" customFormat="1" ht="18" customHeight="1">
      <c r="A19" s="10">
        <v>8</v>
      </c>
      <c r="B19" s="16"/>
      <c r="C19" s="41" t="s">
        <v>320</v>
      </c>
      <c r="D19" s="46" t="s">
        <v>288</v>
      </c>
      <c r="E19" s="34">
        <v>1</v>
      </c>
      <c r="F19" s="45" t="s">
        <v>17</v>
      </c>
      <c r="G19" s="34">
        <v>2001</v>
      </c>
      <c r="H19" s="11">
        <v>0.010590277777777777</v>
      </c>
      <c r="I19" s="34">
        <f t="shared" si="0"/>
        <v>8</v>
      </c>
    </row>
    <row r="20" spans="1:9" s="47" customFormat="1" ht="18" customHeight="1">
      <c r="A20" s="10">
        <v>9</v>
      </c>
      <c r="B20" s="16"/>
      <c r="C20" s="41" t="s">
        <v>340</v>
      </c>
      <c r="D20" s="46" t="s">
        <v>237</v>
      </c>
      <c r="E20" s="10"/>
      <c r="F20" s="45" t="s">
        <v>17</v>
      </c>
      <c r="G20" s="10">
        <v>2001</v>
      </c>
      <c r="H20" s="11">
        <v>0.010717592592592593</v>
      </c>
      <c r="I20" s="34">
        <f t="shared" si="0"/>
        <v>9</v>
      </c>
    </row>
    <row r="21" spans="1:9" s="47" customFormat="1" ht="18" customHeight="1">
      <c r="A21" s="10">
        <v>10</v>
      </c>
      <c r="B21" s="16"/>
      <c r="C21" s="41" t="s">
        <v>342</v>
      </c>
      <c r="D21" s="41" t="s">
        <v>237</v>
      </c>
      <c r="E21" s="10"/>
      <c r="F21" s="45" t="s">
        <v>17</v>
      </c>
      <c r="G21" s="10">
        <v>2000</v>
      </c>
      <c r="H21" s="11">
        <v>0.011886574074074075</v>
      </c>
      <c r="I21" s="34">
        <f t="shared" si="0"/>
        <v>10</v>
      </c>
    </row>
  </sheetData>
  <sheetProtection/>
  <mergeCells count="5">
    <mergeCell ref="A11:I11"/>
    <mergeCell ref="A1:I1"/>
    <mergeCell ref="A3:I3"/>
    <mergeCell ref="A4:I4"/>
    <mergeCell ref="A7:I7"/>
  </mergeCells>
  <printOptions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31"/>
  <sheetViews>
    <sheetView zoomScalePageLayoutView="0" workbookViewId="0" topLeftCell="A4">
      <selection activeCell="K13" sqref="K13"/>
    </sheetView>
  </sheetViews>
  <sheetFormatPr defaultColWidth="9.140625" defaultRowHeight="15"/>
  <cols>
    <col min="1" max="1" width="6.28125" style="0" customWidth="1"/>
    <col min="2" max="2" width="6.28125" style="0" hidden="1" customWidth="1"/>
    <col min="3" max="3" width="25.7109375" style="0" customWidth="1"/>
    <col min="4" max="4" width="30.28125" style="0" customWidth="1"/>
    <col min="5" max="5" width="8.28125" style="0" hidden="1" customWidth="1"/>
    <col min="6" max="6" width="7.7109375" style="0" hidden="1" customWidth="1"/>
    <col min="7" max="7" width="7.140625" style="0" customWidth="1"/>
    <col min="8" max="8" width="10.57421875" style="0" customWidth="1"/>
    <col min="9" max="9" width="9.7109375" style="0" customWidth="1"/>
  </cols>
  <sheetData>
    <row r="1" spans="1:9" ht="51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58" t="s">
        <v>1</v>
      </c>
      <c r="B3" s="58"/>
      <c r="C3" s="58"/>
      <c r="D3" s="58"/>
      <c r="E3" s="58"/>
      <c r="F3" s="58"/>
      <c r="G3" s="58"/>
      <c r="H3" s="58"/>
      <c r="I3" s="58"/>
    </row>
    <row r="4" spans="1:9" ht="20.25">
      <c r="A4" s="59" t="s">
        <v>338</v>
      </c>
      <c r="B4" s="59"/>
      <c r="C4" s="59"/>
      <c r="D4" s="59"/>
      <c r="E4" s="59"/>
      <c r="F4" s="59"/>
      <c r="G4" s="59"/>
      <c r="H4" s="59"/>
      <c r="I4" s="59"/>
    </row>
    <row r="5" spans="1:9" ht="21.75" customHeight="1">
      <c r="A5" s="1"/>
      <c r="B5" s="1"/>
      <c r="C5" s="1"/>
      <c r="D5" s="1"/>
      <c r="E5" s="1"/>
      <c r="F5" s="1"/>
      <c r="G5" s="1"/>
      <c r="H5" s="2" t="s">
        <v>347</v>
      </c>
      <c r="I5" s="1"/>
    </row>
    <row r="6" spans="1:9" ht="33.75" customHeight="1">
      <c r="A6" s="3" t="s">
        <v>3</v>
      </c>
      <c r="B6" s="3"/>
      <c r="C6" s="3" t="s">
        <v>4</v>
      </c>
      <c r="D6" s="3" t="s">
        <v>5</v>
      </c>
      <c r="E6" s="4" t="s">
        <v>6</v>
      </c>
      <c r="F6" s="5" t="s">
        <v>7</v>
      </c>
      <c r="G6" s="6" t="s">
        <v>8</v>
      </c>
      <c r="H6" s="7" t="s">
        <v>9</v>
      </c>
      <c r="I6" s="7" t="s">
        <v>269</v>
      </c>
    </row>
    <row r="7" spans="1:9" ht="25.5" customHeight="1">
      <c r="A7" s="54" t="s">
        <v>83</v>
      </c>
      <c r="B7" s="55"/>
      <c r="C7" s="55"/>
      <c r="D7" s="55"/>
      <c r="E7" s="55"/>
      <c r="F7" s="55"/>
      <c r="G7" s="55"/>
      <c r="H7" s="55"/>
      <c r="I7" s="56"/>
    </row>
    <row r="8" spans="1:9" ht="18" customHeight="1">
      <c r="A8" s="10">
        <v>1</v>
      </c>
      <c r="B8" s="9"/>
      <c r="C8" s="27" t="s">
        <v>306</v>
      </c>
      <c r="D8" s="27" t="s">
        <v>307</v>
      </c>
      <c r="E8" s="34">
        <v>2</v>
      </c>
      <c r="F8" s="45" t="s">
        <v>17</v>
      </c>
      <c r="G8" s="34">
        <v>2006</v>
      </c>
      <c r="H8" s="11">
        <v>0.009988425925925927</v>
      </c>
      <c r="I8" s="34">
        <f>_xlfn.RANK.EQ(H8,$H$8:$H$12,1)</f>
        <v>1</v>
      </c>
    </row>
    <row r="9" spans="1:9" ht="18" customHeight="1">
      <c r="A9" s="10">
        <v>2</v>
      </c>
      <c r="B9" s="9"/>
      <c r="C9" s="27" t="s">
        <v>311</v>
      </c>
      <c r="D9" s="27" t="s">
        <v>307</v>
      </c>
      <c r="E9" s="34">
        <v>3</v>
      </c>
      <c r="F9" s="45" t="s">
        <v>17</v>
      </c>
      <c r="G9" s="34">
        <v>2005</v>
      </c>
      <c r="H9" s="11">
        <v>0.011956018518518517</v>
      </c>
      <c r="I9" s="34">
        <f>_xlfn.RANK.EQ(H9,$H$8:$H$12,1)</f>
        <v>2</v>
      </c>
    </row>
    <row r="10" spans="1:9" ht="18" customHeight="1">
      <c r="A10" s="10">
        <v>3</v>
      </c>
      <c r="B10" s="9"/>
      <c r="C10" s="27" t="s">
        <v>222</v>
      </c>
      <c r="D10" s="27" t="s">
        <v>213</v>
      </c>
      <c r="E10" s="10">
        <v>1</v>
      </c>
      <c r="F10" s="45" t="s">
        <v>17</v>
      </c>
      <c r="G10" s="10">
        <v>2006</v>
      </c>
      <c r="H10" s="11">
        <v>0.012592592592592593</v>
      </c>
      <c r="I10" s="34">
        <f>_xlfn.RANK.EQ(H10,$H$8:$H$12,1)</f>
        <v>3</v>
      </c>
    </row>
    <row r="11" spans="1:9" ht="18" customHeight="1">
      <c r="A11" s="10">
        <v>4</v>
      </c>
      <c r="B11" s="9"/>
      <c r="C11" s="27" t="s">
        <v>314</v>
      </c>
      <c r="D11" s="27" t="s">
        <v>307</v>
      </c>
      <c r="E11" s="34">
        <v>3</v>
      </c>
      <c r="F11" s="34" t="s">
        <v>17</v>
      </c>
      <c r="G11" s="34">
        <v>2006</v>
      </c>
      <c r="H11" s="11">
        <v>0.01292824074074074</v>
      </c>
      <c r="I11" s="34">
        <f>_xlfn.RANK.EQ(H11,$H$8:$H$12,1)</f>
        <v>4</v>
      </c>
    </row>
    <row r="12" spans="1:9" ht="18" customHeight="1">
      <c r="A12" s="10">
        <v>5</v>
      </c>
      <c r="B12" s="9"/>
      <c r="C12" s="24" t="s">
        <v>182</v>
      </c>
      <c r="D12" s="24" t="s">
        <v>180</v>
      </c>
      <c r="E12" s="10">
        <v>3</v>
      </c>
      <c r="F12" s="34" t="s">
        <v>17</v>
      </c>
      <c r="G12" s="10">
        <v>2007</v>
      </c>
      <c r="H12" s="11">
        <v>0.021782407407407407</v>
      </c>
      <c r="I12" s="34">
        <f>_xlfn.RANK.EQ(H12,$H$8:$H$12,1)</f>
        <v>5</v>
      </c>
    </row>
    <row r="13" spans="1:9" ht="18" customHeight="1">
      <c r="A13" s="10">
        <v>6</v>
      </c>
      <c r="B13" s="9"/>
      <c r="C13" s="27" t="s">
        <v>308</v>
      </c>
      <c r="D13" s="27" t="s">
        <v>307</v>
      </c>
      <c r="E13" s="34">
        <v>3</v>
      </c>
      <c r="F13" s="45" t="s">
        <v>17</v>
      </c>
      <c r="G13" s="34">
        <v>2006</v>
      </c>
      <c r="H13" s="11" t="s">
        <v>339</v>
      </c>
      <c r="I13" s="34"/>
    </row>
    <row r="14" spans="1:9" ht="21" customHeight="1">
      <c r="A14" s="54" t="s">
        <v>91</v>
      </c>
      <c r="B14" s="55"/>
      <c r="C14" s="55"/>
      <c r="D14" s="55"/>
      <c r="E14" s="55"/>
      <c r="F14" s="55"/>
      <c r="G14" s="55"/>
      <c r="H14" s="55"/>
      <c r="I14" s="56"/>
    </row>
    <row r="15" spans="1:9" ht="18" customHeight="1">
      <c r="A15" s="10">
        <v>1</v>
      </c>
      <c r="B15" s="9"/>
      <c r="C15" s="27" t="s">
        <v>309</v>
      </c>
      <c r="D15" s="27" t="s">
        <v>307</v>
      </c>
      <c r="E15" s="34">
        <v>2</v>
      </c>
      <c r="F15" s="45" t="s">
        <v>39</v>
      </c>
      <c r="G15" s="34">
        <v>2006</v>
      </c>
      <c r="H15" s="11">
        <v>0.013206018518518518</v>
      </c>
      <c r="I15" s="34">
        <v>1</v>
      </c>
    </row>
    <row r="16" spans="1:9" ht="18" customHeight="1">
      <c r="A16" s="10">
        <v>2</v>
      </c>
      <c r="B16" s="9"/>
      <c r="C16" s="27" t="s">
        <v>312</v>
      </c>
      <c r="D16" s="27" t="s">
        <v>307</v>
      </c>
      <c r="E16" s="34">
        <v>3</v>
      </c>
      <c r="F16" s="45" t="s">
        <v>39</v>
      </c>
      <c r="G16" s="34">
        <v>2006</v>
      </c>
      <c r="H16" s="11" t="s">
        <v>339</v>
      </c>
      <c r="I16" s="34"/>
    </row>
    <row r="17" spans="1:9" ht="18" customHeight="1">
      <c r="A17" s="10">
        <v>3</v>
      </c>
      <c r="B17" s="9"/>
      <c r="C17" s="27" t="s">
        <v>310</v>
      </c>
      <c r="D17" s="27" t="s">
        <v>307</v>
      </c>
      <c r="E17" s="34">
        <v>2</v>
      </c>
      <c r="F17" s="45" t="s">
        <v>39</v>
      </c>
      <c r="G17" s="34">
        <v>2005</v>
      </c>
      <c r="H17" s="11" t="s">
        <v>339</v>
      </c>
      <c r="I17" s="34"/>
    </row>
    <row r="18" spans="1:9" ht="21" customHeight="1">
      <c r="A18" s="54" t="s">
        <v>93</v>
      </c>
      <c r="B18" s="55"/>
      <c r="C18" s="55"/>
      <c r="D18" s="55"/>
      <c r="E18" s="55"/>
      <c r="F18" s="55"/>
      <c r="G18" s="55"/>
      <c r="H18" s="55"/>
      <c r="I18" s="56"/>
    </row>
    <row r="19" spans="1:9" ht="18" customHeight="1">
      <c r="A19" s="10">
        <v>1</v>
      </c>
      <c r="B19" s="9"/>
      <c r="C19" s="41" t="s">
        <v>221</v>
      </c>
      <c r="D19" s="41" t="s">
        <v>213</v>
      </c>
      <c r="E19" s="10">
        <v>2</v>
      </c>
      <c r="F19" s="45" t="s">
        <v>39</v>
      </c>
      <c r="G19" s="10">
        <v>2003</v>
      </c>
      <c r="H19" s="11">
        <v>0.011041666666666667</v>
      </c>
      <c r="I19" s="34">
        <f>_xlfn.RANK.EQ(H19,$H$19:$H$22,1)</f>
        <v>1</v>
      </c>
    </row>
    <row r="20" spans="1:9" ht="18" customHeight="1">
      <c r="A20" s="10">
        <v>2</v>
      </c>
      <c r="B20" s="9"/>
      <c r="C20" s="41" t="s">
        <v>215</v>
      </c>
      <c r="D20" s="41" t="s">
        <v>213</v>
      </c>
      <c r="E20" s="10">
        <v>3</v>
      </c>
      <c r="F20" s="45" t="s">
        <v>39</v>
      </c>
      <c r="G20" s="10">
        <v>2003</v>
      </c>
      <c r="H20" s="11">
        <v>0.011516203703703702</v>
      </c>
      <c r="I20" s="34">
        <f>_xlfn.RANK.EQ(H20,$H$19:$H$22,1)</f>
        <v>2</v>
      </c>
    </row>
    <row r="21" spans="1:9" ht="18" customHeight="1">
      <c r="A21" s="10">
        <v>3</v>
      </c>
      <c r="B21" s="14"/>
      <c r="C21" s="30" t="s">
        <v>166</v>
      </c>
      <c r="D21" s="42" t="s">
        <v>165</v>
      </c>
      <c r="E21" s="10">
        <v>2</v>
      </c>
      <c r="F21" s="45" t="s">
        <v>39</v>
      </c>
      <c r="G21" s="10">
        <v>2004</v>
      </c>
      <c r="H21" s="11">
        <v>0.013449074074074073</v>
      </c>
      <c r="I21" s="34">
        <f>_xlfn.RANK.EQ(H21,$H$19:$H$22,1)</f>
        <v>3</v>
      </c>
    </row>
    <row r="22" spans="1:9" ht="18" customHeight="1">
      <c r="A22" s="10">
        <v>4</v>
      </c>
      <c r="B22" s="14"/>
      <c r="C22" s="41" t="s">
        <v>167</v>
      </c>
      <c r="D22" s="42" t="s">
        <v>165</v>
      </c>
      <c r="E22" s="10">
        <v>3</v>
      </c>
      <c r="F22" s="45" t="s">
        <v>39</v>
      </c>
      <c r="G22" s="10">
        <v>2004</v>
      </c>
      <c r="H22" s="11">
        <v>0.02148148148148148</v>
      </c>
      <c r="I22" s="34">
        <f>_xlfn.RANK.EQ(H22,$H$19:$H$22,1)</f>
        <v>4</v>
      </c>
    </row>
    <row r="23" spans="1:9" ht="21" customHeight="1">
      <c r="A23" s="54" t="s">
        <v>268</v>
      </c>
      <c r="B23" s="55"/>
      <c r="C23" s="55"/>
      <c r="D23" s="55"/>
      <c r="E23" s="55"/>
      <c r="F23" s="55"/>
      <c r="G23" s="55"/>
      <c r="H23" s="55"/>
      <c r="I23" s="56"/>
    </row>
    <row r="24" spans="1:9" ht="18" customHeight="1">
      <c r="A24" s="10">
        <v>1</v>
      </c>
      <c r="B24" s="14"/>
      <c r="C24" s="27" t="s">
        <v>236</v>
      </c>
      <c r="D24" s="50" t="s">
        <v>237</v>
      </c>
      <c r="E24" s="10" t="s">
        <v>265</v>
      </c>
      <c r="F24" s="45" t="s">
        <v>17</v>
      </c>
      <c r="G24" s="10">
        <v>2002</v>
      </c>
      <c r="H24" s="11">
        <v>0.007951388888888888</v>
      </c>
      <c r="I24" s="34">
        <f aca="true" t="shared" si="0" ref="I24:I31">_xlfn.RANK.EQ(H24,$H$24:$H$31,1)</f>
        <v>1</v>
      </c>
    </row>
    <row r="25" spans="1:9" s="47" customFormat="1" ht="18" customHeight="1">
      <c r="A25" s="10">
        <v>2</v>
      </c>
      <c r="B25" s="16"/>
      <c r="C25" s="27" t="s">
        <v>294</v>
      </c>
      <c r="D25" s="50" t="s">
        <v>19</v>
      </c>
      <c r="E25" s="34">
        <v>2</v>
      </c>
      <c r="F25" s="45" t="s">
        <v>17</v>
      </c>
      <c r="G25" s="34">
        <v>2003</v>
      </c>
      <c r="H25" s="11">
        <v>0.008402777777777778</v>
      </c>
      <c r="I25" s="34">
        <f t="shared" si="0"/>
        <v>2</v>
      </c>
    </row>
    <row r="26" spans="1:9" s="47" customFormat="1" ht="18" customHeight="1">
      <c r="A26" s="10">
        <v>3</v>
      </c>
      <c r="B26" s="16"/>
      <c r="C26" s="27" t="s">
        <v>293</v>
      </c>
      <c r="D26" s="27" t="s">
        <v>19</v>
      </c>
      <c r="E26" s="34">
        <v>1</v>
      </c>
      <c r="F26" s="45" t="s">
        <v>17</v>
      </c>
      <c r="G26" s="34">
        <v>2003</v>
      </c>
      <c r="H26" s="11">
        <v>0.009247685185185185</v>
      </c>
      <c r="I26" s="34">
        <f t="shared" si="0"/>
        <v>3</v>
      </c>
    </row>
    <row r="27" spans="1:9" s="47" customFormat="1" ht="18" customHeight="1">
      <c r="A27" s="10">
        <v>4</v>
      </c>
      <c r="B27" s="16"/>
      <c r="C27" s="27" t="s">
        <v>292</v>
      </c>
      <c r="D27" s="27" t="s">
        <v>19</v>
      </c>
      <c r="E27" s="34">
        <v>2</v>
      </c>
      <c r="F27" s="45" t="s">
        <v>17</v>
      </c>
      <c r="G27" s="34">
        <v>2003</v>
      </c>
      <c r="H27" s="11">
        <v>0.009375</v>
      </c>
      <c r="I27" s="34">
        <f t="shared" si="0"/>
        <v>4</v>
      </c>
    </row>
    <row r="28" spans="1:9" s="47" customFormat="1" ht="18" customHeight="1">
      <c r="A28" s="10">
        <v>5</v>
      </c>
      <c r="B28" s="16"/>
      <c r="C28" s="27" t="s">
        <v>291</v>
      </c>
      <c r="D28" s="27" t="s">
        <v>19</v>
      </c>
      <c r="E28" s="34">
        <v>3</v>
      </c>
      <c r="F28" s="45" t="s">
        <v>17</v>
      </c>
      <c r="G28" s="34">
        <v>2003</v>
      </c>
      <c r="H28" s="11">
        <v>0.010150462962962964</v>
      </c>
      <c r="I28" s="34">
        <f t="shared" si="0"/>
        <v>5</v>
      </c>
    </row>
    <row r="29" spans="1:9" s="47" customFormat="1" ht="18" customHeight="1">
      <c r="A29" s="10">
        <v>6</v>
      </c>
      <c r="B29" s="16"/>
      <c r="C29" s="27" t="s">
        <v>290</v>
      </c>
      <c r="D29" s="27" t="s">
        <v>19</v>
      </c>
      <c r="E29" s="34">
        <v>2</v>
      </c>
      <c r="F29" s="45" t="s">
        <v>17</v>
      </c>
      <c r="G29" s="34">
        <v>2003</v>
      </c>
      <c r="H29" s="11">
        <v>0.011006944444444444</v>
      </c>
      <c r="I29" s="34">
        <f t="shared" si="0"/>
        <v>6</v>
      </c>
    </row>
    <row r="30" spans="1:9" s="47" customFormat="1" ht="18" customHeight="1">
      <c r="A30" s="10">
        <v>7</v>
      </c>
      <c r="B30" s="16"/>
      <c r="C30" s="27" t="s">
        <v>313</v>
      </c>
      <c r="D30" s="27" t="s">
        <v>307</v>
      </c>
      <c r="E30" s="34">
        <v>2</v>
      </c>
      <c r="F30" s="45" t="s">
        <v>17</v>
      </c>
      <c r="G30" s="34">
        <v>2003</v>
      </c>
      <c r="H30" s="11">
        <v>0.011412037037037038</v>
      </c>
      <c r="I30" s="34">
        <f t="shared" si="0"/>
        <v>7</v>
      </c>
    </row>
    <row r="31" spans="1:9" s="47" customFormat="1" ht="18" customHeight="1">
      <c r="A31" s="10">
        <v>8</v>
      </c>
      <c r="B31" s="16"/>
      <c r="C31" s="41" t="s">
        <v>164</v>
      </c>
      <c r="D31" s="42" t="s">
        <v>165</v>
      </c>
      <c r="E31" s="10">
        <v>2</v>
      </c>
      <c r="F31" s="45" t="s">
        <v>17</v>
      </c>
      <c r="G31" s="10">
        <v>2004</v>
      </c>
      <c r="H31" s="11">
        <v>0.013912037037037037</v>
      </c>
      <c r="I31" s="34">
        <f t="shared" si="0"/>
        <v>8</v>
      </c>
    </row>
  </sheetData>
  <sheetProtection/>
  <mergeCells count="7">
    <mergeCell ref="A7:I7"/>
    <mergeCell ref="A14:I14"/>
    <mergeCell ref="A18:I18"/>
    <mergeCell ref="A23:I23"/>
    <mergeCell ref="A1:I1"/>
    <mergeCell ref="A3:I3"/>
    <mergeCell ref="A4:I4"/>
  </mergeCells>
  <conditionalFormatting sqref="G20:G22">
    <cfRule type="containsBlanks" priority="4" dxfId="0" stopIfTrue="1">
      <formula>LEN(TRIM(G20))=0</formula>
    </cfRule>
    <cfRule type="cellIs" priority="5" dxfId="2" operator="lessThanOrEqual" stopIfTrue="1">
      <formula>2001</formula>
    </cfRule>
    <cfRule type="cellIs" priority="6" dxfId="1" operator="greaterThanOrEqual" stopIfTrue="1">
      <formula>2012</formula>
    </cfRule>
  </conditionalFormatting>
  <conditionalFormatting sqref="G15:G16">
    <cfRule type="containsBlanks" priority="1" dxfId="0" stopIfTrue="1">
      <formula>LEN(TRIM(G15))=0</formula>
    </cfRule>
    <cfRule type="cellIs" priority="2" dxfId="2" operator="lessThanOrEqual" stopIfTrue="1">
      <formula>2001</formula>
    </cfRule>
    <cfRule type="cellIs" priority="3" dxfId="1" operator="greaterThanOrEqual" stopIfTrue="1">
      <formula>2012</formula>
    </cfRule>
  </conditionalFormatting>
  <printOptions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201"/>
  <sheetViews>
    <sheetView zoomScalePageLayoutView="0" workbookViewId="0" topLeftCell="A139">
      <selection activeCell="E139" sqref="E1:F65536"/>
    </sheetView>
  </sheetViews>
  <sheetFormatPr defaultColWidth="9.140625" defaultRowHeight="15"/>
  <cols>
    <col min="1" max="1" width="6.28125" style="0" customWidth="1"/>
    <col min="2" max="2" width="6.28125" style="0" hidden="1" customWidth="1"/>
    <col min="3" max="3" width="25.7109375" style="0" customWidth="1"/>
    <col min="4" max="4" width="30.28125" style="0" customWidth="1"/>
    <col min="5" max="5" width="8.28125" style="0" hidden="1" customWidth="1"/>
    <col min="6" max="6" width="7.7109375" style="0" hidden="1" customWidth="1"/>
    <col min="7" max="7" width="7.140625" style="0" customWidth="1"/>
    <col min="8" max="8" width="10.57421875" style="0" customWidth="1"/>
    <col min="9" max="9" width="8.28125" style="0" customWidth="1"/>
    <col min="10" max="10" width="11.00390625" style="0" customWidth="1"/>
    <col min="11" max="11" width="9.7109375" style="0" customWidth="1"/>
  </cols>
  <sheetData>
    <row r="1" spans="1:11" ht="51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20.2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1.75" customHeight="1">
      <c r="A5" s="1"/>
      <c r="B5" s="1"/>
      <c r="C5" s="1"/>
      <c r="D5" s="1"/>
      <c r="E5" s="1"/>
      <c r="F5" s="1"/>
      <c r="G5" s="1"/>
      <c r="H5" s="2" t="s">
        <v>346</v>
      </c>
      <c r="I5" s="2"/>
      <c r="J5" s="2"/>
      <c r="K5" s="1"/>
    </row>
    <row r="6" spans="1:11" ht="33.75" customHeight="1">
      <c r="A6" s="3" t="s">
        <v>3</v>
      </c>
      <c r="B6" s="3"/>
      <c r="C6" s="3" t="s">
        <v>4</v>
      </c>
      <c r="D6" s="3" t="s">
        <v>5</v>
      </c>
      <c r="E6" s="4" t="s">
        <v>6</v>
      </c>
      <c r="F6" s="5" t="s">
        <v>7</v>
      </c>
      <c r="G6" s="6" t="s">
        <v>8</v>
      </c>
      <c r="H6" s="7" t="s">
        <v>9</v>
      </c>
      <c r="I6" s="8" t="s">
        <v>10</v>
      </c>
      <c r="J6" s="7" t="s">
        <v>11</v>
      </c>
      <c r="K6" s="7" t="s">
        <v>269</v>
      </c>
    </row>
    <row r="7" spans="1:11" ht="21" customHeight="1">
      <c r="A7" s="54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 ht="18" customHeight="1">
      <c r="A8" s="10">
        <v>1</v>
      </c>
      <c r="B8" s="9"/>
      <c r="C8" s="32" t="s">
        <v>249</v>
      </c>
      <c r="D8" s="31" t="s">
        <v>165</v>
      </c>
      <c r="E8" s="10" t="s">
        <v>25</v>
      </c>
      <c r="F8" s="10" t="s">
        <v>17</v>
      </c>
      <c r="G8" s="10">
        <v>2009</v>
      </c>
      <c r="H8" s="11">
        <v>0.0037037037037037034</v>
      </c>
      <c r="I8" s="40"/>
      <c r="J8" s="11">
        <f aca="true" t="shared" si="0" ref="J8:J33">H8-I8</f>
        <v>0.0037037037037037034</v>
      </c>
      <c r="K8" s="34">
        <f>_xlfn.RANK.EQ(J8,$J$8:$J$33,1)</f>
        <v>1</v>
      </c>
    </row>
    <row r="9" spans="1:11" ht="18" customHeight="1">
      <c r="A9" s="10">
        <v>2</v>
      </c>
      <c r="B9" s="9"/>
      <c r="C9" s="41" t="s">
        <v>251</v>
      </c>
      <c r="D9" s="41" t="s">
        <v>165</v>
      </c>
      <c r="E9" s="10" t="s">
        <v>25</v>
      </c>
      <c r="F9" s="10" t="s">
        <v>17</v>
      </c>
      <c r="G9" s="10">
        <v>2009</v>
      </c>
      <c r="H9" s="11">
        <v>0.0037037037037037034</v>
      </c>
      <c r="I9" s="40"/>
      <c r="J9" s="11">
        <f t="shared" si="0"/>
        <v>0.0037037037037037034</v>
      </c>
      <c r="K9" s="34">
        <f>_xlfn.RANK.EQ(J9,$J$8:$J$33,1)</f>
        <v>1</v>
      </c>
    </row>
    <row r="10" spans="1:11" ht="18" customHeight="1">
      <c r="A10" s="10">
        <v>3</v>
      </c>
      <c r="B10" s="9"/>
      <c r="C10" s="41" t="s">
        <v>14</v>
      </c>
      <c r="D10" s="41" t="s">
        <v>15</v>
      </c>
      <c r="E10" s="10" t="s">
        <v>16</v>
      </c>
      <c r="F10" s="10" t="s">
        <v>17</v>
      </c>
      <c r="G10" s="10">
        <v>2009</v>
      </c>
      <c r="H10" s="11">
        <v>0.0037152777777777774</v>
      </c>
      <c r="I10" s="11"/>
      <c r="J10" s="11">
        <f t="shared" si="0"/>
        <v>0.0037152777777777774</v>
      </c>
      <c r="K10" s="34">
        <f>_xlfn.RANK.EQ(J10,$J$8:$J$33,1)</f>
        <v>3</v>
      </c>
    </row>
    <row r="11" spans="1:11" ht="18" customHeight="1">
      <c r="A11" s="10">
        <v>4</v>
      </c>
      <c r="B11" s="9"/>
      <c r="C11" s="27" t="s">
        <v>200</v>
      </c>
      <c r="D11" s="27" t="s">
        <v>201</v>
      </c>
      <c r="E11" s="17"/>
      <c r="F11" s="10" t="s">
        <v>17</v>
      </c>
      <c r="G11" s="17">
        <v>2010</v>
      </c>
      <c r="H11" s="11">
        <v>0.0037500000000000003</v>
      </c>
      <c r="I11" s="40"/>
      <c r="J11" s="11">
        <f t="shared" si="0"/>
        <v>0.0037500000000000003</v>
      </c>
      <c r="K11" s="34">
        <f>_xlfn.RANK.EQ(J11,$J$8:$J$33,1)</f>
        <v>4</v>
      </c>
    </row>
    <row r="12" spans="1:11" ht="18" customHeight="1">
      <c r="A12" s="10">
        <v>5</v>
      </c>
      <c r="B12" s="9"/>
      <c r="C12" s="27" t="s">
        <v>214</v>
      </c>
      <c r="D12" s="27" t="s">
        <v>213</v>
      </c>
      <c r="E12" s="10" t="s">
        <v>25</v>
      </c>
      <c r="F12" s="10" t="s">
        <v>17</v>
      </c>
      <c r="G12" s="10">
        <v>2012</v>
      </c>
      <c r="H12" s="11">
        <v>0.004930555555555555</v>
      </c>
      <c r="I12" s="40"/>
      <c r="J12" s="11">
        <f t="shared" si="0"/>
        <v>0.004930555555555555</v>
      </c>
      <c r="K12" s="10" t="s">
        <v>34</v>
      </c>
    </row>
    <row r="13" spans="1:11" ht="18" customHeight="1">
      <c r="A13" s="10">
        <v>6</v>
      </c>
      <c r="B13" s="9"/>
      <c r="C13" s="41" t="s">
        <v>18</v>
      </c>
      <c r="D13" s="41" t="s">
        <v>19</v>
      </c>
      <c r="E13" s="13" t="s">
        <v>20</v>
      </c>
      <c r="F13" s="13" t="s">
        <v>17</v>
      </c>
      <c r="G13" s="13">
        <v>2009</v>
      </c>
      <c r="H13" s="11">
        <v>0.005011574074074074</v>
      </c>
      <c r="I13" s="11"/>
      <c r="J13" s="11">
        <f t="shared" si="0"/>
        <v>0.005011574074074074</v>
      </c>
      <c r="K13" s="10">
        <v>5</v>
      </c>
    </row>
    <row r="14" spans="1:11" ht="18" customHeight="1">
      <c r="A14" s="10">
        <v>7</v>
      </c>
      <c r="B14" s="9"/>
      <c r="C14" s="41" t="s">
        <v>21</v>
      </c>
      <c r="D14" s="41" t="s">
        <v>19</v>
      </c>
      <c r="E14" s="13" t="s">
        <v>20</v>
      </c>
      <c r="F14" s="13" t="s">
        <v>17</v>
      </c>
      <c r="G14" s="13">
        <v>2009</v>
      </c>
      <c r="H14" s="11">
        <v>0.005335648148148148</v>
      </c>
      <c r="I14" s="11"/>
      <c r="J14" s="11">
        <f t="shared" si="0"/>
        <v>0.005335648148148148</v>
      </c>
      <c r="K14" s="10">
        <v>6</v>
      </c>
    </row>
    <row r="15" spans="1:11" ht="18" customHeight="1">
      <c r="A15" s="10">
        <v>8</v>
      </c>
      <c r="B15" s="9"/>
      <c r="C15" s="41" t="s">
        <v>22</v>
      </c>
      <c r="D15" s="41" t="s">
        <v>19</v>
      </c>
      <c r="E15" s="13" t="s">
        <v>20</v>
      </c>
      <c r="F15" s="13" t="s">
        <v>17</v>
      </c>
      <c r="G15" s="13">
        <v>2009</v>
      </c>
      <c r="H15" s="11">
        <v>0.005405092592592592</v>
      </c>
      <c r="I15" s="11"/>
      <c r="J15" s="11">
        <f t="shared" si="0"/>
        <v>0.005405092592592592</v>
      </c>
      <c r="K15" s="10">
        <v>7</v>
      </c>
    </row>
    <row r="16" spans="1:11" ht="18" customHeight="1">
      <c r="A16" s="10">
        <v>9</v>
      </c>
      <c r="B16" s="9"/>
      <c r="C16" s="27" t="s">
        <v>241</v>
      </c>
      <c r="D16" s="27" t="s">
        <v>240</v>
      </c>
      <c r="E16" s="34" t="s">
        <v>25</v>
      </c>
      <c r="F16" s="34" t="s">
        <v>17</v>
      </c>
      <c r="G16" s="34">
        <v>2010</v>
      </c>
      <c r="H16" s="11">
        <v>0.005763888888888889</v>
      </c>
      <c r="I16" s="16"/>
      <c r="J16" s="11">
        <f t="shared" si="0"/>
        <v>0.005763888888888889</v>
      </c>
      <c r="K16" s="10">
        <v>8</v>
      </c>
    </row>
    <row r="17" spans="1:11" ht="18" customHeight="1">
      <c r="A17" s="10">
        <v>10</v>
      </c>
      <c r="B17" s="9"/>
      <c r="C17" s="41" t="s">
        <v>23</v>
      </c>
      <c r="D17" s="41" t="s">
        <v>19</v>
      </c>
      <c r="E17" s="13" t="s">
        <v>20</v>
      </c>
      <c r="F17" s="13" t="s">
        <v>17</v>
      </c>
      <c r="G17" s="13">
        <v>2009</v>
      </c>
      <c r="H17" s="11">
        <v>0.005775462962962962</v>
      </c>
      <c r="I17" s="11"/>
      <c r="J17" s="11">
        <f t="shared" si="0"/>
        <v>0.005775462962962962</v>
      </c>
      <c r="K17" s="10">
        <v>9</v>
      </c>
    </row>
    <row r="18" spans="1:11" ht="18" customHeight="1">
      <c r="A18" s="10">
        <v>11</v>
      </c>
      <c r="B18" s="9"/>
      <c r="C18" s="27" t="s">
        <v>301</v>
      </c>
      <c r="D18" s="27" t="s">
        <v>297</v>
      </c>
      <c r="E18" s="34" t="s">
        <v>25</v>
      </c>
      <c r="F18" s="34" t="s">
        <v>17</v>
      </c>
      <c r="G18" s="34">
        <v>2009</v>
      </c>
      <c r="H18" s="11">
        <v>0.005821759259259259</v>
      </c>
      <c r="I18" s="16"/>
      <c r="J18" s="11">
        <f t="shared" si="0"/>
        <v>0.005821759259259259</v>
      </c>
      <c r="K18" s="10">
        <v>10</v>
      </c>
    </row>
    <row r="19" spans="1:11" ht="18" customHeight="1">
      <c r="A19" s="10">
        <v>12</v>
      </c>
      <c r="B19" s="9"/>
      <c r="C19" s="41" t="s">
        <v>24</v>
      </c>
      <c r="D19" s="41" t="s">
        <v>15</v>
      </c>
      <c r="E19" s="10" t="s">
        <v>25</v>
      </c>
      <c r="F19" s="10" t="s">
        <v>17</v>
      </c>
      <c r="G19" s="10">
        <v>2010</v>
      </c>
      <c r="H19" s="11">
        <v>0.0059722222222222225</v>
      </c>
      <c r="I19" s="11"/>
      <c r="J19" s="11">
        <f t="shared" si="0"/>
        <v>0.0059722222222222225</v>
      </c>
      <c r="K19" s="10">
        <v>11</v>
      </c>
    </row>
    <row r="20" spans="1:11" ht="18" customHeight="1">
      <c r="A20" s="10">
        <v>13</v>
      </c>
      <c r="B20" s="9"/>
      <c r="C20" s="27" t="s">
        <v>299</v>
      </c>
      <c r="D20" s="27" t="s">
        <v>297</v>
      </c>
      <c r="E20" s="34" t="s">
        <v>25</v>
      </c>
      <c r="F20" s="34" t="s">
        <v>17</v>
      </c>
      <c r="G20" s="34">
        <v>2011</v>
      </c>
      <c r="H20" s="11">
        <v>0.006319444444444444</v>
      </c>
      <c r="I20" s="16"/>
      <c r="J20" s="11">
        <f t="shared" si="0"/>
        <v>0.006319444444444444</v>
      </c>
      <c r="K20" s="10" t="s">
        <v>34</v>
      </c>
    </row>
    <row r="21" spans="1:11" ht="18" customHeight="1">
      <c r="A21" s="10">
        <v>14</v>
      </c>
      <c r="B21" s="9"/>
      <c r="C21" s="41" t="s">
        <v>26</v>
      </c>
      <c r="D21" s="41" t="s">
        <v>15</v>
      </c>
      <c r="E21" s="10" t="s">
        <v>25</v>
      </c>
      <c r="F21" s="10" t="s">
        <v>17</v>
      </c>
      <c r="G21" s="10">
        <v>2010</v>
      </c>
      <c r="H21" s="11">
        <v>0.006388888888888888</v>
      </c>
      <c r="I21" s="11"/>
      <c r="J21" s="11">
        <f t="shared" si="0"/>
        <v>0.006388888888888888</v>
      </c>
      <c r="K21" s="34">
        <v>12</v>
      </c>
    </row>
    <row r="22" spans="1:11" ht="18" customHeight="1">
      <c r="A22" s="10">
        <v>15</v>
      </c>
      <c r="B22" s="9"/>
      <c r="C22" s="41" t="s">
        <v>145</v>
      </c>
      <c r="D22" s="41" t="s">
        <v>27</v>
      </c>
      <c r="E22" s="40"/>
      <c r="F22" s="13" t="s">
        <v>17</v>
      </c>
      <c r="G22" s="13">
        <v>2009</v>
      </c>
      <c r="H22" s="11">
        <v>0.006921296296296297</v>
      </c>
      <c r="I22" s="11"/>
      <c r="J22" s="11">
        <f t="shared" si="0"/>
        <v>0.006921296296296297</v>
      </c>
      <c r="K22" s="34">
        <v>13</v>
      </c>
    </row>
    <row r="23" spans="1:11" ht="18" customHeight="1">
      <c r="A23" s="10">
        <v>16</v>
      </c>
      <c r="B23" s="9"/>
      <c r="C23" s="41" t="s">
        <v>28</v>
      </c>
      <c r="D23" s="41" t="s">
        <v>19</v>
      </c>
      <c r="E23" s="13" t="s">
        <v>20</v>
      </c>
      <c r="F23" s="13" t="s">
        <v>17</v>
      </c>
      <c r="G23" s="13">
        <v>2010</v>
      </c>
      <c r="H23" s="11">
        <v>0.008229166666666666</v>
      </c>
      <c r="I23" s="11"/>
      <c r="J23" s="11">
        <f t="shared" si="0"/>
        <v>0.008229166666666666</v>
      </c>
      <c r="K23" s="34">
        <v>14</v>
      </c>
    </row>
    <row r="24" spans="1:11" ht="18" customHeight="1">
      <c r="A24" s="10">
        <v>17</v>
      </c>
      <c r="B24" s="14"/>
      <c r="C24" s="27" t="s">
        <v>29</v>
      </c>
      <c r="D24" s="27" t="s">
        <v>19</v>
      </c>
      <c r="E24" s="38"/>
      <c r="F24" s="13" t="s">
        <v>17</v>
      </c>
      <c r="G24" s="17">
        <v>2009</v>
      </c>
      <c r="H24" s="11">
        <v>0.00832175925925926</v>
      </c>
      <c r="I24" s="11"/>
      <c r="J24" s="11">
        <f t="shared" si="0"/>
        <v>0.00832175925925926</v>
      </c>
      <c r="K24" s="34">
        <v>15</v>
      </c>
    </row>
    <row r="25" spans="1:11" ht="18" customHeight="1">
      <c r="A25" s="10">
        <v>18</v>
      </c>
      <c r="B25" s="14"/>
      <c r="C25" s="41" t="s">
        <v>30</v>
      </c>
      <c r="D25" s="41" t="s">
        <v>15</v>
      </c>
      <c r="E25" s="10" t="s">
        <v>25</v>
      </c>
      <c r="F25" s="10" t="s">
        <v>17</v>
      </c>
      <c r="G25" s="10">
        <v>2010</v>
      </c>
      <c r="H25" s="11">
        <v>0.008449074074074074</v>
      </c>
      <c r="I25" s="11"/>
      <c r="J25" s="11">
        <f t="shared" si="0"/>
        <v>0.008449074074074074</v>
      </c>
      <c r="K25" s="34">
        <v>16</v>
      </c>
    </row>
    <row r="26" spans="1:11" ht="18" customHeight="1">
      <c r="A26" s="10">
        <v>19</v>
      </c>
      <c r="B26" s="14"/>
      <c r="C26" s="27" t="s">
        <v>256</v>
      </c>
      <c r="D26" s="27" t="s">
        <v>165</v>
      </c>
      <c r="E26" s="10"/>
      <c r="F26" s="10" t="s">
        <v>17</v>
      </c>
      <c r="G26" s="10">
        <v>2010</v>
      </c>
      <c r="H26" s="11">
        <v>0.008703703703703703</v>
      </c>
      <c r="I26" s="40"/>
      <c r="J26" s="11">
        <f t="shared" si="0"/>
        <v>0.008703703703703703</v>
      </c>
      <c r="K26" s="34">
        <v>17</v>
      </c>
    </row>
    <row r="27" spans="1:11" ht="18" customHeight="1">
      <c r="A27" s="10">
        <v>20</v>
      </c>
      <c r="B27" s="14"/>
      <c r="C27" s="27" t="s">
        <v>304</v>
      </c>
      <c r="D27" s="27" t="s">
        <v>297</v>
      </c>
      <c r="E27" s="34" t="s">
        <v>25</v>
      </c>
      <c r="F27" s="34" t="s">
        <v>17</v>
      </c>
      <c r="G27" s="34">
        <v>2010</v>
      </c>
      <c r="H27" s="11">
        <v>0.008854166666666666</v>
      </c>
      <c r="I27" s="16"/>
      <c r="J27" s="11">
        <f t="shared" si="0"/>
        <v>0.008854166666666666</v>
      </c>
      <c r="K27" s="34">
        <v>18</v>
      </c>
    </row>
    <row r="28" spans="1:11" ht="18" customHeight="1">
      <c r="A28" s="10">
        <v>21</v>
      </c>
      <c r="B28" s="14"/>
      <c r="C28" s="41" t="s">
        <v>31</v>
      </c>
      <c r="D28" s="41" t="s">
        <v>19</v>
      </c>
      <c r="E28" s="13" t="s">
        <v>25</v>
      </c>
      <c r="F28" s="13" t="s">
        <v>17</v>
      </c>
      <c r="G28" s="13">
        <v>2009</v>
      </c>
      <c r="H28" s="11">
        <v>0.009317129629629628</v>
      </c>
      <c r="I28" s="11"/>
      <c r="J28" s="11">
        <f t="shared" si="0"/>
        <v>0.009317129629629628</v>
      </c>
      <c r="K28" s="34">
        <v>19</v>
      </c>
    </row>
    <row r="29" spans="1:11" ht="18" customHeight="1">
      <c r="A29" s="10">
        <v>22</v>
      </c>
      <c r="B29" s="14"/>
      <c r="C29" s="41" t="s">
        <v>32</v>
      </c>
      <c r="D29" s="41" t="s">
        <v>27</v>
      </c>
      <c r="E29" s="13" t="s">
        <v>25</v>
      </c>
      <c r="F29" s="13" t="s">
        <v>17</v>
      </c>
      <c r="G29" s="13">
        <v>2010</v>
      </c>
      <c r="H29" s="11">
        <v>0.009444444444444445</v>
      </c>
      <c r="I29" s="11"/>
      <c r="J29" s="11">
        <f t="shared" si="0"/>
        <v>0.009444444444444445</v>
      </c>
      <c r="K29" s="34">
        <v>20</v>
      </c>
    </row>
    <row r="30" spans="1:11" s="47" customFormat="1" ht="18" customHeight="1">
      <c r="A30" s="10">
        <v>23</v>
      </c>
      <c r="B30" s="16"/>
      <c r="C30" s="27" t="s">
        <v>33</v>
      </c>
      <c r="D30" s="27" t="s">
        <v>19</v>
      </c>
      <c r="E30" s="38"/>
      <c r="F30" s="10" t="s">
        <v>17</v>
      </c>
      <c r="G30" s="17">
        <v>2011</v>
      </c>
      <c r="H30" s="11">
        <v>0.01019675925925926</v>
      </c>
      <c r="I30" s="11"/>
      <c r="J30" s="11">
        <f t="shared" si="0"/>
        <v>0.01019675925925926</v>
      </c>
      <c r="K30" s="10" t="s">
        <v>34</v>
      </c>
    </row>
    <row r="31" spans="1:11" s="47" customFormat="1" ht="18" customHeight="1">
      <c r="A31" s="10">
        <v>24</v>
      </c>
      <c r="B31" s="16"/>
      <c r="C31" s="41" t="s">
        <v>35</v>
      </c>
      <c r="D31" s="41" t="s">
        <v>19</v>
      </c>
      <c r="E31" s="13" t="s">
        <v>25</v>
      </c>
      <c r="F31" s="13" t="s">
        <v>17</v>
      </c>
      <c r="G31" s="13">
        <v>2009</v>
      </c>
      <c r="H31" s="11">
        <v>0.01042824074074074</v>
      </c>
      <c r="I31" s="11"/>
      <c r="J31" s="11">
        <f t="shared" si="0"/>
        <v>0.01042824074074074</v>
      </c>
      <c r="K31" s="34">
        <v>21</v>
      </c>
    </row>
    <row r="32" spans="1:11" ht="18" customHeight="1">
      <c r="A32" s="10">
        <v>25</v>
      </c>
      <c r="B32" s="14"/>
      <c r="C32" s="27" t="s">
        <v>248</v>
      </c>
      <c r="D32" s="27" t="s">
        <v>169</v>
      </c>
      <c r="E32" s="10"/>
      <c r="F32" s="10" t="s">
        <v>17</v>
      </c>
      <c r="G32" s="10">
        <v>2011</v>
      </c>
      <c r="H32" s="11">
        <v>0.01247685185185185</v>
      </c>
      <c r="I32" s="40"/>
      <c r="J32" s="11">
        <f t="shared" si="0"/>
        <v>0.01247685185185185</v>
      </c>
      <c r="K32" s="10" t="s">
        <v>34</v>
      </c>
    </row>
    <row r="33" spans="1:11" ht="18" customHeight="1">
      <c r="A33" s="10">
        <v>26</v>
      </c>
      <c r="B33" s="14"/>
      <c r="C33" s="41" t="s">
        <v>36</v>
      </c>
      <c r="D33" s="41" t="s">
        <v>27</v>
      </c>
      <c r="E33" s="13" t="s">
        <v>25</v>
      </c>
      <c r="F33" s="13" t="s">
        <v>17</v>
      </c>
      <c r="G33" s="13">
        <v>2010</v>
      </c>
      <c r="H33" s="11">
        <v>0.013726851851851851</v>
      </c>
      <c r="I33" s="11"/>
      <c r="J33" s="11">
        <f t="shared" si="0"/>
        <v>0.013726851851851851</v>
      </c>
      <c r="K33" s="34">
        <v>22</v>
      </c>
    </row>
    <row r="34" spans="1:11" ht="21" customHeight="1">
      <c r="A34" s="54" t="s">
        <v>37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</row>
    <row r="35" spans="1:11" ht="18" customHeight="1">
      <c r="A35" s="10">
        <v>1</v>
      </c>
      <c r="B35" s="9"/>
      <c r="C35" s="24" t="s">
        <v>184</v>
      </c>
      <c r="D35" s="24" t="s">
        <v>180</v>
      </c>
      <c r="E35" s="10">
        <v>3</v>
      </c>
      <c r="F35" s="10" t="s">
        <v>39</v>
      </c>
      <c r="G35" s="10">
        <v>2009</v>
      </c>
      <c r="H35" s="11">
        <v>0.003148148148148148</v>
      </c>
      <c r="I35" s="40"/>
      <c r="J35" s="11">
        <f aca="true" t="shared" si="1" ref="J35:J70">H35-I35</f>
        <v>0.003148148148148148</v>
      </c>
      <c r="K35" s="34">
        <f>_xlfn.RANK.EQ(J35,$J$35:$J$70,1)</f>
        <v>1</v>
      </c>
    </row>
    <row r="36" spans="1:11" ht="18" customHeight="1">
      <c r="A36" s="10">
        <v>2</v>
      </c>
      <c r="B36" s="9"/>
      <c r="C36" s="27" t="s">
        <v>223</v>
      </c>
      <c r="D36" s="27" t="s">
        <v>213</v>
      </c>
      <c r="E36" s="10" t="s">
        <v>16</v>
      </c>
      <c r="F36" s="10" t="s">
        <v>39</v>
      </c>
      <c r="G36" s="10">
        <v>2009</v>
      </c>
      <c r="H36" s="11">
        <v>0.0036111111111111114</v>
      </c>
      <c r="I36" s="40"/>
      <c r="J36" s="11">
        <f t="shared" si="1"/>
        <v>0.0036111111111111114</v>
      </c>
      <c r="K36" s="34">
        <f aca="true" t="shared" si="2" ref="K36:K52">_xlfn.RANK.EQ(J36,$J$35:$J$70,1)</f>
        <v>2</v>
      </c>
    </row>
    <row r="37" spans="1:11" ht="18" customHeight="1">
      <c r="A37" s="10">
        <v>3</v>
      </c>
      <c r="B37" s="9"/>
      <c r="C37" s="41" t="s">
        <v>38</v>
      </c>
      <c r="D37" s="41" t="s">
        <v>15</v>
      </c>
      <c r="E37" s="10" t="s">
        <v>25</v>
      </c>
      <c r="F37" s="10" t="s">
        <v>39</v>
      </c>
      <c r="G37" s="10">
        <v>2009</v>
      </c>
      <c r="H37" s="11">
        <v>0.0038657407407407408</v>
      </c>
      <c r="I37" s="11"/>
      <c r="J37" s="11">
        <f t="shared" si="1"/>
        <v>0.0038657407407407408</v>
      </c>
      <c r="K37" s="34">
        <f t="shared" si="2"/>
        <v>3</v>
      </c>
    </row>
    <row r="38" spans="1:11" ht="18" customHeight="1">
      <c r="A38" s="10">
        <v>4</v>
      </c>
      <c r="B38" s="9"/>
      <c r="C38" s="27" t="s">
        <v>227</v>
      </c>
      <c r="D38" s="27" t="s">
        <v>213</v>
      </c>
      <c r="E38" s="10" t="s">
        <v>20</v>
      </c>
      <c r="F38" s="10" t="s">
        <v>39</v>
      </c>
      <c r="G38" s="10">
        <v>2009</v>
      </c>
      <c r="H38" s="11">
        <v>0.003981481481481482</v>
      </c>
      <c r="I38" s="40"/>
      <c r="J38" s="11">
        <f t="shared" si="1"/>
        <v>0.003981481481481482</v>
      </c>
      <c r="K38" s="34">
        <f t="shared" si="2"/>
        <v>4</v>
      </c>
    </row>
    <row r="39" spans="1:11" ht="18" customHeight="1">
      <c r="A39" s="10">
        <v>5</v>
      </c>
      <c r="B39" s="9"/>
      <c r="C39" s="27" t="s">
        <v>247</v>
      </c>
      <c r="D39" s="27" t="s">
        <v>19</v>
      </c>
      <c r="E39" s="10"/>
      <c r="F39" s="10" t="s">
        <v>39</v>
      </c>
      <c r="G39" s="10">
        <v>2010</v>
      </c>
      <c r="H39" s="11">
        <v>0.00400462962962963</v>
      </c>
      <c r="I39" s="40"/>
      <c r="J39" s="11">
        <f t="shared" si="1"/>
        <v>0.00400462962962963</v>
      </c>
      <c r="K39" s="34">
        <f t="shared" si="2"/>
        <v>5</v>
      </c>
    </row>
    <row r="40" spans="1:11" ht="18" customHeight="1">
      <c r="A40" s="10">
        <v>6</v>
      </c>
      <c r="B40" s="9"/>
      <c r="C40" s="27" t="s">
        <v>302</v>
      </c>
      <c r="D40" s="27" t="s">
        <v>297</v>
      </c>
      <c r="E40" s="34" t="s">
        <v>25</v>
      </c>
      <c r="F40" s="34" t="s">
        <v>39</v>
      </c>
      <c r="G40" s="34">
        <v>2009</v>
      </c>
      <c r="H40" s="11">
        <v>0.004027777777777778</v>
      </c>
      <c r="I40" s="16"/>
      <c r="J40" s="11">
        <f t="shared" si="1"/>
        <v>0.004027777777777778</v>
      </c>
      <c r="K40" s="34">
        <f t="shared" si="2"/>
        <v>6</v>
      </c>
    </row>
    <row r="41" spans="1:11" ht="18" customHeight="1">
      <c r="A41" s="10">
        <v>7</v>
      </c>
      <c r="B41" s="9"/>
      <c r="C41" s="24" t="s">
        <v>193</v>
      </c>
      <c r="D41" s="24" t="s">
        <v>190</v>
      </c>
      <c r="E41" s="10" t="s">
        <v>25</v>
      </c>
      <c r="F41" s="10" t="s">
        <v>39</v>
      </c>
      <c r="G41" s="10">
        <v>2010</v>
      </c>
      <c r="H41" s="11">
        <v>0.004131944444444444</v>
      </c>
      <c r="I41" s="40"/>
      <c r="J41" s="11">
        <f t="shared" si="1"/>
        <v>0.004131944444444444</v>
      </c>
      <c r="K41" s="34">
        <f t="shared" si="2"/>
        <v>7</v>
      </c>
    </row>
    <row r="42" spans="1:11" ht="18" customHeight="1">
      <c r="A42" s="10">
        <v>8</v>
      </c>
      <c r="B42" s="9"/>
      <c r="C42" s="33" t="s">
        <v>179</v>
      </c>
      <c r="D42" s="24" t="s">
        <v>180</v>
      </c>
      <c r="E42" s="10" t="s">
        <v>16</v>
      </c>
      <c r="F42" s="10" t="s">
        <v>39</v>
      </c>
      <c r="G42" s="10">
        <v>2009</v>
      </c>
      <c r="H42" s="11">
        <v>0.0042592592592592595</v>
      </c>
      <c r="I42" s="40"/>
      <c r="J42" s="11">
        <f t="shared" si="1"/>
        <v>0.0042592592592592595</v>
      </c>
      <c r="K42" s="34">
        <f t="shared" si="2"/>
        <v>8</v>
      </c>
    </row>
    <row r="43" spans="1:11" ht="18" customHeight="1">
      <c r="A43" s="10">
        <v>9</v>
      </c>
      <c r="B43" s="9"/>
      <c r="C43" s="41" t="s">
        <v>40</v>
      </c>
      <c r="D43" s="41" t="s">
        <v>15</v>
      </c>
      <c r="E43" s="10" t="s">
        <v>25</v>
      </c>
      <c r="F43" s="10" t="s">
        <v>39</v>
      </c>
      <c r="G43" s="10">
        <v>2009</v>
      </c>
      <c r="H43" s="11">
        <v>0.0043749999999999995</v>
      </c>
      <c r="I43" s="11"/>
      <c r="J43" s="11">
        <f t="shared" si="1"/>
        <v>0.0043749999999999995</v>
      </c>
      <c r="K43" s="34">
        <f t="shared" si="2"/>
        <v>9</v>
      </c>
    </row>
    <row r="44" spans="1:11" ht="18" customHeight="1">
      <c r="A44" s="10">
        <v>10</v>
      </c>
      <c r="B44" s="9"/>
      <c r="C44" s="33" t="s">
        <v>183</v>
      </c>
      <c r="D44" s="24" t="s">
        <v>180</v>
      </c>
      <c r="E44" s="10" t="s">
        <v>20</v>
      </c>
      <c r="F44" s="10" t="s">
        <v>39</v>
      </c>
      <c r="G44" s="10">
        <v>2010</v>
      </c>
      <c r="H44" s="11">
        <v>0.004479166666666667</v>
      </c>
      <c r="I44" s="40"/>
      <c r="J44" s="11">
        <f t="shared" si="1"/>
        <v>0.004479166666666667</v>
      </c>
      <c r="K44" s="34">
        <f t="shared" si="2"/>
        <v>10</v>
      </c>
    </row>
    <row r="45" spans="1:11" ht="18" customHeight="1">
      <c r="A45" s="10">
        <v>11</v>
      </c>
      <c r="B45" s="9"/>
      <c r="C45" s="24" t="s">
        <v>194</v>
      </c>
      <c r="D45" s="24" t="s">
        <v>190</v>
      </c>
      <c r="E45" s="10" t="s">
        <v>25</v>
      </c>
      <c r="F45" s="10" t="s">
        <v>39</v>
      </c>
      <c r="G45" s="10">
        <v>2010</v>
      </c>
      <c r="H45" s="11">
        <v>0.004606481481481481</v>
      </c>
      <c r="I45" s="40"/>
      <c r="J45" s="11">
        <f t="shared" si="1"/>
        <v>0.004606481481481481</v>
      </c>
      <c r="K45" s="34">
        <f t="shared" si="2"/>
        <v>11</v>
      </c>
    </row>
    <row r="46" spans="1:11" ht="18" customHeight="1">
      <c r="A46" s="10">
        <v>12</v>
      </c>
      <c r="B46" s="9"/>
      <c r="C46" s="41" t="s">
        <v>41</v>
      </c>
      <c r="D46" s="41" t="s">
        <v>19</v>
      </c>
      <c r="E46" s="13" t="s">
        <v>25</v>
      </c>
      <c r="F46" s="13" t="s">
        <v>39</v>
      </c>
      <c r="G46" s="13">
        <v>2009</v>
      </c>
      <c r="H46" s="11">
        <v>0.004675925925925926</v>
      </c>
      <c r="I46" s="11"/>
      <c r="J46" s="11">
        <f t="shared" si="1"/>
        <v>0.004675925925925926</v>
      </c>
      <c r="K46" s="34">
        <f t="shared" si="2"/>
        <v>12</v>
      </c>
    </row>
    <row r="47" spans="1:11" ht="18" customHeight="1">
      <c r="A47" s="10">
        <v>13</v>
      </c>
      <c r="B47" s="9"/>
      <c r="C47" s="41" t="s">
        <v>42</v>
      </c>
      <c r="D47" s="41" t="s">
        <v>19</v>
      </c>
      <c r="E47" s="13">
        <v>3</v>
      </c>
      <c r="F47" s="13" t="s">
        <v>39</v>
      </c>
      <c r="G47" s="13">
        <v>2009</v>
      </c>
      <c r="H47" s="11">
        <v>0.0046875</v>
      </c>
      <c r="I47" s="11"/>
      <c r="J47" s="11">
        <f t="shared" si="1"/>
        <v>0.0046875</v>
      </c>
      <c r="K47" s="34">
        <f t="shared" si="2"/>
        <v>13</v>
      </c>
    </row>
    <row r="48" spans="1:11" ht="18" customHeight="1">
      <c r="A48" s="10">
        <v>14</v>
      </c>
      <c r="B48" s="9"/>
      <c r="C48" s="24" t="s">
        <v>189</v>
      </c>
      <c r="D48" s="24" t="s">
        <v>190</v>
      </c>
      <c r="E48" s="10" t="s">
        <v>25</v>
      </c>
      <c r="F48" s="10" t="s">
        <v>39</v>
      </c>
      <c r="G48" s="10">
        <v>2009</v>
      </c>
      <c r="H48" s="11">
        <v>0.0046875</v>
      </c>
      <c r="I48" s="40"/>
      <c r="J48" s="11">
        <f t="shared" si="1"/>
        <v>0.0046875</v>
      </c>
      <c r="K48" s="34">
        <f t="shared" si="2"/>
        <v>13</v>
      </c>
    </row>
    <row r="49" spans="1:11" ht="18" customHeight="1">
      <c r="A49" s="10">
        <v>15</v>
      </c>
      <c r="B49" s="9"/>
      <c r="C49" s="41" t="s">
        <v>43</v>
      </c>
      <c r="D49" s="41" t="s">
        <v>15</v>
      </c>
      <c r="E49" s="10" t="s">
        <v>25</v>
      </c>
      <c r="F49" s="10" t="s">
        <v>39</v>
      </c>
      <c r="G49" s="10">
        <v>2009</v>
      </c>
      <c r="H49" s="11">
        <v>0.005</v>
      </c>
      <c r="I49" s="11"/>
      <c r="J49" s="11">
        <f t="shared" si="1"/>
        <v>0.005</v>
      </c>
      <c r="K49" s="34">
        <f t="shared" si="2"/>
        <v>15</v>
      </c>
    </row>
    <row r="50" spans="1:11" ht="18" customHeight="1">
      <c r="A50" s="10">
        <v>16</v>
      </c>
      <c r="B50" s="9"/>
      <c r="C50" s="27" t="s">
        <v>198</v>
      </c>
      <c r="D50" s="27" t="s">
        <v>190</v>
      </c>
      <c r="E50" s="17"/>
      <c r="F50" s="10" t="s">
        <v>39</v>
      </c>
      <c r="G50" s="17">
        <v>2010</v>
      </c>
      <c r="H50" s="11">
        <v>0.005104166666666667</v>
      </c>
      <c r="I50" s="40"/>
      <c r="J50" s="11">
        <f t="shared" si="1"/>
        <v>0.005104166666666667</v>
      </c>
      <c r="K50" s="34">
        <f t="shared" si="2"/>
        <v>16</v>
      </c>
    </row>
    <row r="51" spans="1:11" ht="18" customHeight="1">
      <c r="A51" s="10">
        <v>17</v>
      </c>
      <c r="B51" s="9"/>
      <c r="C51" s="27" t="s">
        <v>44</v>
      </c>
      <c r="D51" s="27" t="s">
        <v>19</v>
      </c>
      <c r="E51" s="38"/>
      <c r="F51" s="13" t="s">
        <v>39</v>
      </c>
      <c r="G51" s="17">
        <v>2009</v>
      </c>
      <c r="H51" s="11">
        <v>0.005798611111111111</v>
      </c>
      <c r="I51" s="11"/>
      <c r="J51" s="11">
        <f t="shared" si="1"/>
        <v>0.005798611111111111</v>
      </c>
      <c r="K51" s="34">
        <f t="shared" si="2"/>
        <v>17</v>
      </c>
    </row>
    <row r="52" spans="1:11" ht="18" customHeight="1">
      <c r="A52" s="10">
        <v>18</v>
      </c>
      <c r="B52" s="9"/>
      <c r="C52" s="24" t="s">
        <v>192</v>
      </c>
      <c r="D52" s="24" t="s">
        <v>190</v>
      </c>
      <c r="E52" s="10" t="s">
        <v>25</v>
      </c>
      <c r="F52" s="10" t="s">
        <v>39</v>
      </c>
      <c r="G52" s="10">
        <v>2010</v>
      </c>
      <c r="H52" s="11">
        <v>0.005914351851851852</v>
      </c>
      <c r="I52" s="40"/>
      <c r="J52" s="11">
        <f t="shared" si="1"/>
        <v>0.005914351851851852</v>
      </c>
      <c r="K52" s="34">
        <f t="shared" si="2"/>
        <v>18</v>
      </c>
    </row>
    <row r="53" spans="1:12" ht="18" customHeight="1">
      <c r="A53" s="10">
        <v>19</v>
      </c>
      <c r="B53" s="14"/>
      <c r="C53" s="27" t="s">
        <v>229</v>
      </c>
      <c r="D53" s="27" t="s">
        <v>213</v>
      </c>
      <c r="E53" s="10"/>
      <c r="F53" s="10" t="s">
        <v>39</v>
      </c>
      <c r="G53" s="10">
        <v>2011</v>
      </c>
      <c r="H53" s="11">
        <v>0.006087962962962964</v>
      </c>
      <c r="I53" s="40"/>
      <c r="J53" s="11">
        <f t="shared" si="1"/>
        <v>0.006087962962962964</v>
      </c>
      <c r="K53" s="10" t="s">
        <v>34</v>
      </c>
      <c r="L53">
        <v>1</v>
      </c>
    </row>
    <row r="54" spans="1:11" ht="18" customHeight="1">
      <c r="A54" s="10">
        <v>20</v>
      </c>
      <c r="B54" s="14"/>
      <c r="C54" s="41" t="s">
        <v>45</v>
      </c>
      <c r="D54" s="41" t="s">
        <v>19</v>
      </c>
      <c r="E54" s="13" t="s">
        <v>25</v>
      </c>
      <c r="F54" s="13" t="s">
        <v>39</v>
      </c>
      <c r="G54" s="13">
        <v>2009</v>
      </c>
      <c r="H54" s="11">
        <v>0.00619212962962963</v>
      </c>
      <c r="I54" s="11"/>
      <c r="J54" s="11">
        <f t="shared" si="1"/>
        <v>0.00619212962962963</v>
      </c>
      <c r="K54" s="34">
        <v>19</v>
      </c>
    </row>
    <row r="55" spans="1:11" ht="18" customHeight="1">
      <c r="A55" s="10">
        <v>21</v>
      </c>
      <c r="B55" s="14"/>
      <c r="C55" s="41" t="s">
        <v>46</v>
      </c>
      <c r="D55" s="41" t="s">
        <v>19</v>
      </c>
      <c r="E55" s="13" t="s">
        <v>25</v>
      </c>
      <c r="F55" s="13" t="s">
        <v>39</v>
      </c>
      <c r="G55" s="13">
        <v>2009</v>
      </c>
      <c r="H55" s="11">
        <v>0.006261574074074075</v>
      </c>
      <c r="I55" s="11"/>
      <c r="J55" s="11">
        <f t="shared" si="1"/>
        <v>0.006261574074074075</v>
      </c>
      <c r="K55" s="34">
        <v>20</v>
      </c>
    </row>
    <row r="56" spans="1:11" ht="18" customHeight="1">
      <c r="A56" s="10">
        <v>22</v>
      </c>
      <c r="B56" s="14"/>
      <c r="C56" s="41" t="s">
        <v>47</v>
      </c>
      <c r="D56" s="41" t="s">
        <v>19</v>
      </c>
      <c r="E56" s="13" t="s">
        <v>25</v>
      </c>
      <c r="F56" s="13" t="s">
        <v>39</v>
      </c>
      <c r="G56" s="13">
        <v>2009</v>
      </c>
      <c r="H56" s="11">
        <v>0.006550925925925926</v>
      </c>
      <c r="I56" s="11"/>
      <c r="J56" s="11">
        <f t="shared" si="1"/>
        <v>0.006550925925925926</v>
      </c>
      <c r="K56" s="34">
        <v>21</v>
      </c>
    </row>
    <row r="57" spans="1:11" ht="18" customHeight="1">
      <c r="A57" s="10">
        <v>23</v>
      </c>
      <c r="B57" s="14"/>
      <c r="C57" s="27" t="s">
        <v>224</v>
      </c>
      <c r="D57" s="27" t="s">
        <v>213</v>
      </c>
      <c r="E57" s="10" t="s">
        <v>25</v>
      </c>
      <c r="F57" s="10" t="s">
        <v>39</v>
      </c>
      <c r="G57" s="10">
        <v>2011</v>
      </c>
      <c r="H57" s="11">
        <v>0.007129629629629631</v>
      </c>
      <c r="I57" s="40"/>
      <c r="J57" s="11">
        <f t="shared" si="1"/>
        <v>0.007129629629629631</v>
      </c>
      <c r="K57" s="10" t="s">
        <v>34</v>
      </c>
    </row>
    <row r="58" spans="1:11" ht="18" customHeight="1">
      <c r="A58" s="10">
        <v>24</v>
      </c>
      <c r="B58" s="14"/>
      <c r="C58" s="27" t="s">
        <v>300</v>
      </c>
      <c r="D58" s="27" t="s">
        <v>297</v>
      </c>
      <c r="E58" s="34" t="s">
        <v>25</v>
      </c>
      <c r="F58" s="34" t="s">
        <v>39</v>
      </c>
      <c r="G58" s="34">
        <v>2009</v>
      </c>
      <c r="H58" s="11">
        <v>0.007233796296296296</v>
      </c>
      <c r="I58" s="16"/>
      <c r="J58" s="11">
        <f t="shared" si="1"/>
        <v>0.007233796296296296</v>
      </c>
      <c r="K58" s="34">
        <v>22</v>
      </c>
    </row>
    <row r="59" spans="1:11" ht="18" customHeight="1">
      <c r="A59" s="10">
        <v>25</v>
      </c>
      <c r="B59" s="14"/>
      <c r="C59" s="27" t="s">
        <v>228</v>
      </c>
      <c r="D59" s="27" t="s">
        <v>213</v>
      </c>
      <c r="E59" s="10" t="s">
        <v>25</v>
      </c>
      <c r="F59" s="10" t="s">
        <v>39</v>
      </c>
      <c r="G59" s="10">
        <v>2011</v>
      </c>
      <c r="H59" s="11">
        <v>0.007291666666666666</v>
      </c>
      <c r="I59" s="40"/>
      <c r="J59" s="11">
        <f t="shared" si="1"/>
        <v>0.007291666666666666</v>
      </c>
      <c r="K59" s="10" t="s">
        <v>34</v>
      </c>
    </row>
    <row r="60" spans="1:11" ht="18" customHeight="1">
      <c r="A60" s="10">
        <v>26</v>
      </c>
      <c r="B60" s="14"/>
      <c r="C60" s="41" t="s">
        <v>48</v>
      </c>
      <c r="D60" s="41" t="s">
        <v>27</v>
      </c>
      <c r="E60" s="40"/>
      <c r="F60" s="10" t="s">
        <v>39</v>
      </c>
      <c r="G60" s="13">
        <v>2011</v>
      </c>
      <c r="H60" s="11">
        <v>0.007523148148148148</v>
      </c>
      <c r="I60" s="11"/>
      <c r="J60" s="11">
        <f t="shared" si="1"/>
        <v>0.007523148148148148</v>
      </c>
      <c r="K60" s="10" t="s">
        <v>34</v>
      </c>
    </row>
    <row r="61" spans="1:11" ht="18" customHeight="1">
      <c r="A61" s="10">
        <v>27</v>
      </c>
      <c r="B61" s="14"/>
      <c r="C61" s="27" t="s">
        <v>199</v>
      </c>
      <c r="D61" s="27" t="s">
        <v>190</v>
      </c>
      <c r="E61" s="10" t="s">
        <v>25</v>
      </c>
      <c r="F61" s="10" t="s">
        <v>39</v>
      </c>
      <c r="G61" s="10">
        <v>2009</v>
      </c>
      <c r="H61" s="11">
        <v>0.007766203703703703</v>
      </c>
      <c r="I61" s="40"/>
      <c r="J61" s="11">
        <f t="shared" si="1"/>
        <v>0.007766203703703703</v>
      </c>
      <c r="K61" s="34">
        <v>23</v>
      </c>
    </row>
    <row r="62" spans="1:11" ht="18" customHeight="1">
      <c r="A62" s="10">
        <v>28</v>
      </c>
      <c r="B62" s="14"/>
      <c r="C62" s="27" t="s">
        <v>49</v>
      </c>
      <c r="D62" s="27" t="s">
        <v>50</v>
      </c>
      <c r="E62" s="38"/>
      <c r="F62" s="13" t="s">
        <v>39</v>
      </c>
      <c r="G62" s="17">
        <v>2009</v>
      </c>
      <c r="H62" s="11">
        <v>0.007847222222222222</v>
      </c>
      <c r="I62" s="11"/>
      <c r="J62" s="11">
        <f t="shared" si="1"/>
        <v>0.007847222222222222</v>
      </c>
      <c r="K62" s="34">
        <v>24</v>
      </c>
    </row>
    <row r="63" spans="1:11" ht="18" customHeight="1">
      <c r="A63" s="10">
        <v>29</v>
      </c>
      <c r="B63" s="14"/>
      <c r="C63" s="41" t="s">
        <v>51</v>
      </c>
      <c r="D63" s="41" t="s">
        <v>15</v>
      </c>
      <c r="E63" s="10" t="s">
        <v>25</v>
      </c>
      <c r="F63" s="10" t="s">
        <v>39</v>
      </c>
      <c r="G63" s="10">
        <v>2010</v>
      </c>
      <c r="H63" s="11">
        <v>0.008032407407407407</v>
      </c>
      <c r="I63" s="11"/>
      <c r="J63" s="11">
        <f t="shared" si="1"/>
        <v>0.008032407407407407</v>
      </c>
      <c r="K63" s="34">
        <v>25</v>
      </c>
    </row>
    <row r="64" spans="1:11" ht="18" customHeight="1">
      <c r="A64" s="10">
        <v>30</v>
      </c>
      <c r="B64" s="14"/>
      <c r="C64" s="41" t="s">
        <v>52</v>
      </c>
      <c r="D64" s="41" t="s">
        <v>27</v>
      </c>
      <c r="E64" s="13" t="s">
        <v>25</v>
      </c>
      <c r="F64" s="13" t="s">
        <v>39</v>
      </c>
      <c r="G64" s="13">
        <v>2010</v>
      </c>
      <c r="H64" s="11">
        <v>0.008553240740740741</v>
      </c>
      <c r="I64" s="11"/>
      <c r="J64" s="11">
        <f t="shared" si="1"/>
        <v>0.008553240740740741</v>
      </c>
      <c r="K64" s="34">
        <v>26</v>
      </c>
    </row>
    <row r="65" spans="1:11" ht="18" customHeight="1">
      <c r="A65" s="10">
        <v>31</v>
      </c>
      <c r="B65" s="14"/>
      <c r="C65" s="41" t="s">
        <v>53</v>
      </c>
      <c r="D65" s="41" t="s">
        <v>27</v>
      </c>
      <c r="E65" s="40"/>
      <c r="F65" s="10" t="s">
        <v>39</v>
      </c>
      <c r="G65" s="13">
        <v>2011</v>
      </c>
      <c r="H65" s="11">
        <v>0.00863425925925926</v>
      </c>
      <c r="I65" s="11"/>
      <c r="J65" s="11">
        <f t="shared" si="1"/>
        <v>0.00863425925925926</v>
      </c>
      <c r="K65" s="10" t="s">
        <v>34</v>
      </c>
    </row>
    <row r="66" spans="1:11" ht="18" customHeight="1">
      <c r="A66" s="10">
        <v>32</v>
      </c>
      <c r="B66" s="14"/>
      <c r="C66" s="27" t="s">
        <v>212</v>
      </c>
      <c r="D66" s="27" t="s">
        <v>213</v>
      </c>
      <c r="E66" s="10" t="s">
        <v>25</v>
      </c>
      <c r="F66" s="10" t="s">
        <v>39</v>
      </c>
      <c r="G66" s="10">
        <v>2011</v>
      </c>
      <c r="H66" s="11">
        <v>0.008831018518518518</v>
      </c>
      <c r="I66" s="40"/>
      <c r="J66" s="11">
        <f t="shared" si="1"/>
        <v>0.008831018518518518</v>
      </c>
      <c r="K66" s="10" t="s">
        <v>34</v>
      </c>
    </row>
    <row r="67" spans="1:11" ht="18" customHeight="1">
      <c r="A67" s="10">
        <v>33</v>
      </c>
      <c r="B67" s="14"/>
      <c r="C67" s="41" t="s">
        <v>54</v>
      </c>
      <c r="D67" s="41" t="s">
        <v>19</v>
      </c>
      <c r="E67" s="13" t="s">
        <v>25</v>
      </c>
      <c r="F67" s="13" t="s">
        <v>39</v>
      </c>
      <c r="G67" s="13">
        <v>2009</v>
      </c>
      <c r="H67" s="11">
        <v>0.009791666666666666</v>
      </c>
      <c r="I67" s="11"/>
      <c r="J67" s="11">
        <f t="shared" si="1"/>
        <v>0.009791666666666666</v>
      </c>
      <c r="K67" s="34">
        <v>27</v>
      </c>
    </row>
    <row r="68" spans="1:11" ht="18" customHeight="1">
      <c r="A68" s="10">
        <v>34</v>
      </c>
      <c r="B68" s="14"/>
      <c r="C68" s="41" t="s">
        <v>55</v>
      </c>
      <c r="D68" s="41" t="s">
        <v>27</v>
      </c>
      <c r="E68" s="40"/>
      <c r="F68" s="10" t="s">
        <v>39</v>
      </c>
      <c r="G68" s="13">
        <v>2011</v>
      </c>
      <c r="H68" s="11">
        <v>0.011319444444444444</v>
      </c>
      <c r="I68" s="11"/>
      <c r="J68" s="11">
        <f t="shared" si="1"/>
        <v>0.011319444444444444</v>
      </c>
      <c r="K68" s="10" t="s">
        <v>34</v>
      </c>
    </row>
    <row r="69" spans="1:11" s="47" customFormat="1" ht="18" customHeight="1">
      <c r="A69" s="10">
        <v>35</v>
      </c>
      <c r="B69" s="16"/>
      <c r="C69" s="41" t="s">
        <v>56</v>
      </c>
      <c r="D69" s="41" t="s">
        <v>27</v>
      </c>
      <c r="E69" s="13" t="s">
        <v>25</v>
      </c>
      <c r="F69" s="13" t="s">
        <v>39</v>
      </c>
      <c r="G69" s="13">
        <v>2010</v>
      </c>
      <c r="H69" s="11">
        <v>0.011331018518518518</v>
      </c>
      <c r="I69" s="11"/>
      <c r="J69" s="11">
        <f t="shared" si="1"/>
        <v>0.011331018518518518</v>
      </c>
      <c r="K69" s="34">
        <v>28</v>
      </c>
    </row>
    <row r="70" spans="1:11" s="47" customFormat="1" ht="18" customHeight="1">
      <c r="A70" s="10">
        <v>36</v>
      </c>
      <c r="B70" s="16"/>
      <c r="C70" s="41" t="s">
        <v>57</v>
      </c>
      <c r="D70" s="41" t="s">
        <v>19</v>
      </c>
      <c r="E70" s="13"/>
      <c r="F70" s="13" t="s">
        <v>39</v>
      </c>
      <c r="G70" s="13">
        <v>2009</v>
      </c>
      <c r="H70" s="11">
        <v>0.013229166666666667</v>
      </c>
      <c r="I70" s="11"/>
      <c r="J70" s="11">
        <f t="shared" si="1"/>
        <v>0.013229166666666667</v>
      </c>
      <c r="K70" s="34">
        <v>29</v>
      </c>
    </row>
    <row r="71" spans="1:11" ht="21" customHeight="1">
      <c r="A71" s="54" t="s">
        <v>58</v>
      </c>
      <c r="B71" s="55"/>
      <c r="C71" s="55"/>
      <c r="D71" s="55"/>
      <c r="E71" s="55"/>
      <c r="F71" s="55"/>
      <c r="G71" s="55"/>
      <c r="H71" s="55"/>
      <c r="I71" s="55"/>
      <c r="J71" s="55"/>
      <c r="K71" s="56"/>
    </row>
    <row r="72" spans="1:11" ht="18" customHeight="1">
      <c r="A72" s="10">
        <v>1</v>
      </c>
      <c r="B72" s="9"/>
      <c r="C72" s="24" t="s">
        <v>182</v>
      </c>
      <c r="D72" s="24" t="s">
        <v>180</v>
      </c>
      <c r="E72" s="10">
        <v>3</v>
      </c>
      <c r="F72" s="10" t="s">
        <v>17</v>
      </c>
      <c r="G72" s="10">
        <v>2007</v>
      </c>
      <c r="H72" s="11">
        <v>0.002627314814814815</v>
      </c>
      <c r="I72" s="40"/>
      <c r="J72" s="11">
        <f aca="true" t="shared" si="3" ref="J72:J104">H72-I72</f>
        <v>0.002627314814814815</v>
      </c>
      <c r="K72" s="34">
        <f>_xlfn.RANK.EQ(J72,$J$72:$J$104,1)</f>
        <v>1</v>
      </c>
    </row>
    <row r="73" spans="1:11" ht="18" customHeight="1">
      <c r="A73" s="10">
        <v>2</v>
      </c>
      <c r="B73" s="9"/>
      <c r="C73" s="32" t="s">
        <v>254</v>
      </c>
      <c r="D73" s="31" t="s">
        <v>165</v>
      </c>
      <c r="E73" s="10">
        <v>3</v>
      </c>
      <c r="F73" s="10" t="s">
        <v>17</v>
      </c>
      <c r="G73" s="10">
        <v>2007</v>
      </c>
      <c r="H73" s="11">
        <v>0.0028819444444444444</v>
      </c>
      <c r="I73" s="40"/>
      <c r="J73" s="11">
        <f t="shared" si="3"/>
        <v>0.0028819444444444444</v>
      </c>
      <c r="K73" s="34">
        <f aca="true" t="shared" si="4" ref="K73:K104">_xlfn.RANK.EQ(J73,$J$72:$J$104,1)</f>
        <v>2</v>
      </c>
    </row>
    <row r="74" spans="1:11" ht="18" customHeight="1">
      <c r="A74" s="10">
        <v>3</v>
      </c>
      <c r="B74" s="9"/>
      <c r="C74" s="24" t="s">
        <v>185</v>
      </c>
      <c r="D74" s="24" t="s">
        <v>180</v>
      </c>
      <c r="E74" s="10" t="s">
        <v>16</v>
      </c>
      <c r="F74" s="10" t="s">
        <v>17</v>
      </c>
      <c r="G74" s="10">
        <v>2007</v>
      </c>
      <c r="H74" s="11">
        <v>0.003368055555555555</v>
      </c>
      <c r="I74" s="40"/>
      <c r="J74" s="11">
        <f t="shared" si="3"/>
        <v>0.003368055555555555</v>
      </c>
      <c r="K74" s="34">
        <f t="shared" si="4"/>
        <v>3</v>
      </c>
    </row>
    <row r="75" spans="1:11" ht="18" customHeight="1">
      <c r="A75" s="10">
        <v>4</v>
      </c>
      <c r="B75" s="9"/>
      <c r="C75" s="27" t="s">
        <v>262</v>
      </c>
      <c r="D75" s="27" t="s">
        <v>203</v>
      </c>
      <c r="E75" s="10" t="s">
        <v>20</v>
      </c>
      <c r="F75" s="10" t="s">
        <v>17</v>
      </c>
      <c r="G75" s="10">
        <v>2008</v>
      </c>
      <c r="H75" s="11">
        <v>0.0034953703703703705</v>
      </c>
      <c r="I75" s="40"/>
      <c r="J75" s="11">
        <f t="shared" si="3"/>
        <v>0.0034953703703703705</v>
      </c>
      <c r="K75" s="34">
        <f t="shared" si="4"/>
        <v>4</v>
      </c>
    </row>
    <row r="76" spans="1:11" ht="18" customHeight="1">
      <c r="A76" s="10">
        <v>5</v>
      </c>
      <c r="B76" s="9"/>
      <c r="C76" s="41" t="s">
        <v>252</v>
      </c>
      <c r="D76" s="41" t="s">
        <v>165</v>
      </c>
      <c r="E76" s="10" t="s">
        <v>25</v>
      </c>
      <c r="F76" s="10" t="s">
        <v>17</v>
      </c>
      <c r="G76" s="10">
        <v>2008</v>
      </c>
      <c r="H76" s="11">
        <v>0.0036689814814814814</v>
      </c>
      <c r="I76" s="40"/>
      <c r="J76" s="11">
        <f t="shared" si="3"/>
        <v>0.0036689814814814814</v>
      </c>
      <c r="K76" s="34">
        <f t="shared" si="4"/>
        <v>5</v>
      </c>
    </row>
    <row r="77" spans="1:11" ht="18" customHeight="1">
      <c r="A77" s="10">
        <v>6</v>
      </c>
      <c r="B77" s="9"/>
      <c r="C77" s="41" t="s">
        <v>59</v>
      </c>
      <c r="D77" s="41" t="s">
        <v>19</v>
      </c>
      <c r="E77" s="13">
        <v>3</v>
      </c>
      <c r="F77" s="13" t="s">
        <v>17</v>
      </c>
      <c r="G77" s="13">
        <v>2007</v>
      </c>
      <c r="H77" s="11">
        <v>0.0036805555555555554</v>
      </c>
      <c r="I77" s="11"/>
      <c r="J77" s="11">
        <f t="shared" si="3"/>
        <v>0.0036805555555555554</v>
      </c>
      <c r="K77" s="34">
        <f t="shared" si="4"/>
        <v>6</v>
      </c>
    </row>
    <row r="78" spans="1:11" ht="18" customHeight="1">
      <c r="A78" s="10">
        <v>7</v>
      </c>
      <c r="B78" s="9"/>
      <c r="C78" s="30" t="s">
        <v>250</v>
      </c>
      <c r="D78" s="42" t="s">
        <v>165</v>
      </c>
      <c r="E78" s="10" t="s">
        <v>25</v>
      </c>
      <c r="F78" s="10" t="s">
        <v>17</v>
      </c>
      <c r="G78" s="10">
        <v>2008</v>
      </c>
      <c r="H78" s="11">
        <v>0.0037384259259259263</v>
      </c>
      <c r="I78" s="40"/>
      <c r="J78" s="11">
        <f t="shared" si="3"/>
        <v>0.0037384259259259263</v>
      </c>
      <c r="K78" s="34">
        <f t="shared" si="4"/>
        <v>7</v>
      </c>
    </row>
    <row r="79" spans="1:11" ht="18" customHeight="1">
      <c r="A79" s="10">
        <v>8</v>
      </c>
      <c r="B79" s="9"/>
      <c r="C79" s="18" t="s">
        <v>60</v>
      </c>
      <c r="D79" s="19" t="s">
        <v>61</v>
      </c>
      <c r="E79" s="10" t="s">
        <v>25</v>
      </c>
      <c r="F79" s="34" t="s">
        <v>17</v>
      </c>
      <c r="G79" s="10">
        <v>2008</v>
      </c>
      <c r="H79" s="11">
        <v>0.0038888888888888883</v>
      </c>
      <c r="I79" s="11"/>
      <c r="J79" s="11">
        <f t="shared" si="3"/>
        <v>0.0038888888888888883</v>
      </c>
      <c r="K79" s="34">
        <f t="shared" si="4"/>
        <v>8</v>
      </c>
    </row>
    <row r="80" spans="1:11" ht="18" customHeight="1">
      <c r="A80" s="10">
        <v>9</v>
      </c>
      <c r="B80" s="9"/>
      <c r="C80" s="24" t="s">
        <v>186</v>
      </c>
      <c r="D80" s="24" t="s">
        <v>180</v>
      </c>
      <c r="E80" s="10" t="s">
        <v>16</v>
      </c>
      <c r="F80" s="10" t="s">
        <v>17</v>
      </c>
      <c r="G80" s="34">
        <v>2008</v>
      </c>
      <c r="H80" s="11">
        <v>0.003935185185185186</v>
      </c>
      <c r="I80" s="40"/>
      <c r="J80" s="11">
        <f t="shared" si="3"/>
        <v>0.003935185185185186</v>
      </c>
      <c r="K80" s="34">
        <f t="shared" si="4"/>
        <v>9</v>
      </c>
    </row>
    <row r="81" spans="1:11" ht="18" customHeight="1">
      <c r="A81" s="10">
        <v>10</v>
      </c>
      <c r="B81" s="9"/>
      <c r="C81" s="41" t="s">
        <v>253</v>
      </c>
      <c r="D81" s="41" t="s">
        <v>165</v>
      </c>
      <c r="E81" s="10" t="s">
        <v>25</v>
      </c>
      <c r="F81" s="10" t="s">
        <v>17</v>
      </c>
      <c r="G81" s="10">
        <v>2007</v>
      </c>
      <c r="H81" s="11">
        <v>0.003946759259259259</v>
      </c>
      <c r="I81" s="40"/>
      <c r="J81" s="11">
        <f t="shared" si="3"/>
        <v>0.003946759259259259</v>
      </c>
      <c r="K81" s="34">
        <f t="shared" si="4"/>
        <v>10</v>
      </c>
    </row>
    <row r="82" spans="1:11" ht="18" customHeight="1">
      <c r="A82" s="10">
        <v>11</v>
      </c>
      <c r="B82" s="9"/>
      <c r="C82" s="27" t="s">
        <v>263</v>
      </c>
      <c r="D82" s="27" t="s">
        <v>203</v>
      </c>
      <c r="E82" s="10" t="s">
        <v>16</v>
      </c>
      <c r="F82" s="10" t="s">
        <v>17</v>
      </c>
      <c r="G82" s="10">
        <v>2008</v>
      </c>
      <c r="H82" s="11">
        <v>0.003946759259259259</v>
      </c>
      <c r="I82" s="40"/>
      <c r="J82" s="11">
        <f t="shared" si="3"/>
        <v>0.003946759259259259</v>
      </c>
      <c r="K82" s="34">
        <f t="shared" si="4"/>
        <v>10</v>
      </c>
    </row>
    <row r="83" spans="1:11" ht="18" customHeight="1">
      <c r="A83" s="10">
        <v>12</v>
      </c>
      <c r="B83" s="9"/>
      <c r="C83" s="41" t="s">
        <v>62</v>
      </c>
      <c r="D83" s="41" t="s">
        <v>27</v>
      </c>
      <c r="E83" s="13" t="s">
        <v>25</v>
      </c>
      <c r="F83" s="13" t="s">
        <v>17</v>
      </c>
      <c r="G83" s="13">
        <v>2007</v>
      </c>
      <c r="H83" s="11">
        <v>0.004432870370370371</v>
      </c>
      <c r="I83" s="11"/>
      <c r="J83" s="11">
        <f t="shared" si="3"/>
        <v>0.004432870370370371</v>
      </c>
      <c r="K83" s="34">
        <f t="shared" si="4"/>
        <v>12</v>
      </c>
    </row>
    <row r="84" spans="1:11" ht="18" customHeight="1">
      <c r="A84" s="10">
        <v>13</v>
      </c>
      <c r="B84" s="9"/>
      <c r="C84" s="27" t="s">
        <v>195</v>
      </c>
      <c r="D84" s="27" t="s">
        <v>190</v>
      </c>
      <c r="E84" s="10" t="s">
        <v>25</v>
      </c>
      <c r="F84" s="10" t="s">
        <v>17</v>
      </c>
      <c r="G84" s="10">
        <v>2007</v>
      </c>
      <c r="H84" s="11">
        <v>0.004571759259259259</v>
      </c>
      <c r="I84" s="40"/>
      <c r="J84" s="11">
        <f t="shared" si="3"/>
        <v>0.004571759259259259</v>
      </c>
      <c r="K84" s="34">
        <f t="shared" si="4"/>
        <v>13</v>
      </c>
    </row>
    <row r="85" spans="1:11" ht="18" customHeight="1">
      <c r="A85" s="10">
        <v>14</v>
      </c>
      <c r="B85" s="9"/>
      <c r="C85" s="41" t="s">
        <v>63</v>
      </c>
      <c r="D85" s="41" t="s">
        <v>27</v>
      </c>
      <c r="E85" s="13" t="s">
        <v>25</v>
      </c>
      <c r="F85" s="13" t="s">
        <v>17</v>
      </c>
      <c r="G85" s="13">
        <v>2008</v>
      </c>
      <c r="H85" s="11">
        <v>0.004710648148148148</v>
      </c>
      <c r="I85" s="11"/>
      <c r="J85" s="11">
        <f t="shared" si="3"/>
        <v>0.004710648148148148</v>
      </c>
      <c r="K85" s="34">
        <f t="shared" si="4"/>
        <v>14</v>
      </c>
    </row>
    <row r="86" spans="1:11" ht="18" customHeight="1">
      <c r="A86" s="10">
        <v>15</v>
      </c>
      <c r="B86" s="9"/>
      <c r="C86" s="41" t="s">
        <v>64</v>
      </c>
      <c r="D86" s="41" t="s">
        <v>19</v>
      </c>
      <c r="E86" s="13" t="s">
        <v>20</v>
      </c>
      <c r="F86" s="13" t="s">
        <v>17</v>
      </c>
      <c r="G86" s="13">
        <v>2008</v>
      </c>
      <c r="H86" s="11">
        <v>0.004756944444444445</v>
      </c>
      <c r="I86" s="11"/>
      <c r="J86" s="11">
        <f t="shared" si="3"/>
        <v>0.004756944444444445</v>
      </c>
      <c r="K86" s="34">
        <f t="shared" si="4"/>
        <v>15</v>
      </c>
    </row>
    <row r="87" spans="1:11" ht="18" customHeight="1">
      <c r="A87" s="10">
        <v>16</v>
      </c>
      <c r="B87" s="9"/>
      <c r="C87" s="27" t="s">
        <v>274</v>
      </c>
      <c r="D87" s="27" t="s">
        <v>65</v>
      </c>
      <c r="E87" s="38"/>
      <c r="F87" s="13" t="s">
        <v>17</v>
      </c>
      <c r="G87" s="17">
        <v>2008</v>
      </c>
      <c r="H87" s="11">
        <v>0.005023148148148148</v>
      </c>
      <c r="I87" s="11"/>
      <c r="J87" s="11">
        <f t="shared" si="3"/>
        <v>0.005023148148148148</v>
      </c>
      <c r="K87" s="34">
        <f t="shared" si="4"/>
        <v>16</v>
      </c>
    </row>
    <row r="88" spans="1:11" ht="18" customHeight="1">
      <c r="A88" s="10">
        <v>17</v>
      </c>
      <c r="B88" s="14"/>
      <c r="C88" s="27" t="s">
        <v>197</v>
      </c>
      <c r="D88" s="27" t="s">
        <v>190</v>
      </c>
      <c r="E88" s="10" t="s">
        <v>25</v>
      </c>
      <c r="F88" s="10" t="s">
        <v>17</v>
      </c>
      <c r="G88" s="10">
        <v>2008</v>
      </c>
      <c r="H88" s="11">
        <v>0.005613425925925927</v>
      </c>
      <c r="I88" s="40"/>
      <c r="J88" s="11">
        <f t="shared" si="3"/>
        <v>0.005613425925925927</v>
      </c>
      <c r="K88" s="34">
        <f t="shared" si="4"/>
        <v>17</v>
      </c>
    </row>
    <row r="89" spans="1:11" ht="18" customHeight="1">
      <c r="A89" s="10">
        <v>18</v>
      </c>
      <c r="B89" s="14"/>
      <c r="C89" s="27" t="s">
        <v>219</v>
      </c>
      <c r="D89" s="27" t="s">
        <v>213</v>
      </c>
      <c r="E89" s="10" t="s">
        <v>20</v>
      </c>
      <c r="F89" s="10" t="s">
        <v>17</v>
      </c>
      <c r="G89" s="10">
        <v>2008</v>
      </c>
      <c r="H89" s="11">
        <v>0.005775462962962962</v>
      </c>
      <c r="I89" s="40"/>
      <c r="J89" s="11">
        <f t="shared" si="3"/>
        <v>0.005775462962962962</v>
      </c>
      <c r="K89" s="34">
        <f t="shared" si="4"/>
        <v>18</v>
      </c>
    </row>
    <row r="90" spans="1:11" ht="18" customHeight="1">
      <c r="A90" s="10">
        <v>19</v>
      </c>
      <c r="B90" s="14"/>
      <c r="C90" s="18" t="s">
        <v>66</v>
      </c>
      <c r="D90" s="19" t="s">
        <v>61</v>
      </c>
      <c r="E90" s="10" t="s">
        <v>25</v>
      </c>
      <c r="F90" s="34" t="s">
        <v>17</v>
      </c>
      <c r="G90" s="10">
        <v>2008</v>
      </c>
      <c r="H90" s="11">
        <v>0.0059722222222222225</v>
      </c>
      <c r="I90" s="11"/>
      <c r="J90" s="11">
        <f t="shared" si="3"/>
        <v>0.0059722222222222225</v>
      </c>
      <c r="K90" s="34">
        <f t="shared" si="4"/>
        <v>19</v>
      </c>
    </row>
    <row r="91" spans="1:11" ht="18" customHeight="1">
      <c r="A91" s="10">
        <v>20</v>
      </c>
      <c r="B91" s="14"/>
      <c r="C91" s="41" t="s">
        <v>67</v>
      </c>
      <c r="D91" s="41" t="s">
        <v>19</v>
      </c>
      <c r="E91" s="13" t="s">
        <v>16</v>
      </c>
      <c r="F91" s="13" t="s">
        <v>17</v>
      </c>
      <c r="G91" s="13">
        <v>2008</v>
      </c>
      <c r="H91" s="11">
        <v>0.0062268518518518515</v>
      </c>
      <c r="I91" s="11"/>
      <c r="J91" s="11">
        <f t="shared" si="3"/>
        <v>0.0062268518518518515</v>
      </c>
      <c r="K91" s="34">
        <f t="shared" si="4"/>
        <v>20</v>
      </c>
    </row>
    <row r="92" spans="1:11" ht="18" customHeight="1">
      <c r="A92" s="10">
        <v>21</v>
      </c>
      <c r="B92" s="14"/>
      <c r="C92" s="41" t="s">
        <v>68</v>
      </c>
      <c r="D92" s="41" t="s">
        <v>27</v>
      </c>
      <c r="E92" s="13" t="s">
        <v>25</v>
      </c>
      <c r="F92" s="13" t="s">
        <v>17</v>
      </c>
      <c r="G92" s="13">
        <v>2007</v>
      </c>
      <c r="H92" s="11">
        <v>0.006354166666666667</v>
      </c>
      <c r="I92" s="11"/>
      <c r="J92" s="11">
        <f t="shared" si="3"/>
        <v>0.006354166666666667</v>
      </c>
      <c r="K92" s="34">
        <f t="shared" si="4"/>
        <v>21</v>
      </c>
    </row>
    <row r="93" spans="1:11" ht="18" customHeight="1">
      <c r="A93" s="10">
        <v>22</v>
      </c>
      <c r="B93" s="14"/>
      <c r="C93" s="41" t="s">
        <v>69</v>
      </c>
      <c r="D93" s="41" t="s">
        <v>27</v>
      </c>
      <c r="E93" s="13" t="s">
        <v>25</v>
      </c>
      <c r="F93" s="13" t="s">
        <v>17</v>
      </c>
      <c r="G93" s="13">
        <v>2007</v>
      </c>
      <c r="H93" s="11">
        <v>0.006585648148148147</v>
      </c>
      <c r="I93" s="11"/>
      <c r="J93" s="11">
        <f t="shared" si="3"/>
        <v>0.006585648148148147</v>
      </c>
      <c r="K93" s="34">
        <f t="shared" si="4"/>
        <v>22</v>
      </c>
    </row>
    <row r="94" spans="1:11" ht="18" customHeight="1">
      <c r="A94" s="10">
        <v>23</v>
      </c>
      <c r="B94" s="14"/>
      <c r="C94" s="41" t="s">
        <v>70</v>
      </c>
      <c r="D94" s="41" t="s">
        <v>27</v>
      </c>
      <c r="E94" s="13" t="s">
        <v>25</v>
      </c>
      <c r="F94" s="13" t="s">
        <v>17</v>
      </c>
      <c r="G94" s="13">
        <v>2007</v>
      </c>
      <c r="H94" s="11">
        <v>0.0067708333333333336</v>
      </c>
      <c r="I94" s="11"/>
      <c r="J94" s="11">
        <f t="shared" si="3"/>
        <v>0.0067708333333333336</v>
      </c>
      <c r="K94" s="34">
        <f t="shared" si="4"/>
        <v>23</v>
      </c>
    </row>
    <row r="95" spans="1:11" ht="18" customHeight="1">
      <c r="A95" s="10">
        <v>24</v>
      </c>
      <c r="B95" s="14"/>
      <c r="C95" s="27" t="s">
        <v>174</v>
      </c>
      <c r="D95" s="27" t="s">
        <v>169</v>
      </c>
      <c r="E95" s="10" t="s">
        <v>25</v>
      </c>
      <c r="F95" s="10" t="s">
        <v>17</v>
      </c>
      <c r="G95" s="10">
        <v>2007</v>
      </c>
      <c r="H95" s="11">
        <v>0.007662037037037037</v>
      </c>
      <c r="I95" s="40"/>
      <c r="J95" s="11">
        <f t="shared" si="3"/>
        <v>0.007662037037037037</v>
      </c>
      <c r="K95" s="34">
        <f t="shared" si="4"/>
        <v>24</v>
      </c>
    </row>
    <row r="96" spans="1:11" ht="18" customHeight="1">
      <c r="A96" s="10">
        <v>25</v>
      </c>
      <c r="B96" s="14"/>
      <c r="C96" s="27" t="s">
        <v>196</v>
      </c>
      <c r="D96" s="27" t="s">
        <v>190</v>
      </c>
      <c r="E96" s="10" t="s">
        <v>25</v>
      </c>
      <c r="F96" s="10" t="s">
        <v>17</v>
      </c>
      <c r="G96" s="10">
        <v>2007</v>
      </c>
      <c r="H96" s="11">
        <v>0.007743055555555556</v>
      </c>
      <c r="I96" s="40"/>
      <c r="J96" s="11">
        <f t="shared" si="3"/>
        <v>0.007743055555555556</v>
      </c>
      <c r="K96" s="34">
        <f t="shared" si="4"/>
        <v>25</v>
      </c>
    </row>
    <row r="97" spans="1:11" ht="18" customHeight="1">
      <c r="A97" s="10">
        <v>26</v>
      </c>
      <c r="B97" s="14"/>
      <c r="C97" s="41" t="s">
        <v>71</v>
      </c>
      <c r="D97" s="41" t="s">
        <v>19</v>
      </c>
      <c r="E97" s="13" t="s">
        <v>20</v>
      </c>
      <c r="F97" s="13" t="s">
        <v>17</v>
      </c>
      <c r="G97" s="13">
        <v>2008</v>
      </c>
      <c r="H97" s="11">
        <v>0.007789351851851852</v>
      </c>
      <c r="I97" s="11"/>
      <c r="J97" s="11">
        <f t="shared" si="3"/>
        <v>0.007789351851851852</v>
      </c>
      <c r="K97" s="34">
        <f t="shared" si="4"/>
        <v>26</v>
      </c>
    </row>
    <row r="98" spans="1:11" ht="18" customHeight="1">
      <c r="A98" s="10">
        <v>27</v>
      </c>
      <c r="B98" s="14"/>
      <c r="C98" s="27" t="s">
        <v>170</v>
      </c>
      <c r="D98" s="27" t="s">
        <v>169</v>
      </c>
      <c r="E98" s="10" t="s">
        <v>25</v>
      </c>
      <c r="F98" s="10" t="s">
        <v>17</v>
      </c>
      <c r="G98" s="10">
        <v>2007</v>
      </c>
      <c r="H98" s="11">
        <v>0.008217592592592594</v>
      </c>
      <c r="I98" s="40"/>
      <c r="J98" s="11">
        <f t="shared" si="3"/>
        <v>0.008217592592592594</v>
      </c>
      <c r="K98" s="34">
        <f t="shared" si="4"/>
        <v>27</v>
      </c>
    </row>
    <row r="99" spans="1:11" ht="18" customHeight="1">
      <c r="A99" s="10">
        <v>28</v>
      </c>
      <c r="B99" s="14"/>
      <c r="C99" s="27" t="s">
        <v>72</v>
      </c>
      <c r="D99" s="27" t="s">
        <v>50</v>
      </c>
      <c r="E99" s="38"/>
      <c r="F99" s="13" t="s">
        <v>17</v>
      </c>
      <c r="G99" s="17">
        <v>2008</v>
      </c>
      <c r="H99" s="11">
        <v>0.008599537037037036</v>
      </c>
      <c r="I99" s="11"/>
      <c r="J99" s="11">
        <f t="shared" si="3"/>
        <v>0.008599537037037036</v>
      </c>
      <c r="K99" s="34">
        <f t="shared" si="4"/>
        <v>28</v>
      </c>
    </row>
    <row r="100" spans="1:11" ht="18" customHeight="1">
      <c r="A100" s="10">
        <v>29</v>
      </c>
      <c r="B100" s="16"/>
      <c r="C100" s="27" t="s">
        <v>73</v>
      </c>
      <c r="D100" s="27" t="s">
        <v>50</v>
      </c>
      <c r="E100" s="38"/>
      <c r="F100" s="13" t="s">
        <v>17</v>
      </c>
      <c r="G100" s="17">
        <v>2008</v>
      </c>
      <c r="H100" s="11">
        <v>0.009282407407407408</v>
      </c>
      <c r="I100" s="11"/>
      <c r="J100" s="11">
        <f t="shared" si="3"/>
        <v>0.009282407407407408</v>
      </c>
      <c r="K100" s="34">
        <f t="shared" si="4"/>
        <v>29</v>
      </c>
    </row>
    <row r="101" spans="1:11" ht="18" customHeight="1">
      <c r="A101" s="10">
        <v>30</v>
      </c>
      <c r="B101" s="14"/>
      <c r="C101" s="27" t="s">
        <v>74</v>
      </c>
      <c r="D101" s="27" t="s">
        <v>50</v>
      </c>
      <c r="E101" s="38"/>
      <c r="F101" s="13" t="s">
        <v>17</v>
      </c>
      <c r="G101" s="17">
        <v>2007</v>
      </c>
      <c r="H101" s="11">
        <v>0.01068287037037037</v>
      </c>
      <c r="I101" s="11"/>
      <c r="J101" s="11">
        <f t="shared" si="3"/>
        <v>0.01068287037037037</v>
      </c>
      <c r="K101" s="34">
        <f t="shared" si="4"/>
        <v>30</v>
      </c>
    </row>
    <row r="102" spans="1:11" ht="18" customHeight="1">
      <c r="A102" s="10">
        <v>31</v>
      </c>
      <c r="B102" s="14"/>
      <c r="C102" s="41" t="s">
        <v>75</v>
      </c>
      <c r="D102" s="41" t="s">
        <v>50</v>
      </c>
      <c r="E102" s="13" t="s">
        <v>25</v>
      </c>
      <c r="F102" s="13" t="s">
        <v>17</v>
      </c>
      <c r="G102" s="13">
        <v>2008</v>
      </c>
      <c r="H102" s="11">
        <v>0.010960648148148148</v>
      </c>
      <c r="I102" s="11"/>
      <c r="J102" s="11">
        <f t="shared" si="3"/>
        <v>0.010960648148148148</v>
      </c>
      <c r="K102" s="34">
        <f t="shared" si="4"/>
        <v>31</v>
      </c>
    </row>
    <row r="103" spans="1:11" ht="18" customHeight="1">
      <c r="A103" s="10">
        <v>32</v>
      </c>
      <c r="B103" s="14"/>
      <c r="C103" s="27" t="s">
        <v>257</v>
      </c>
      <c r="D103" s="27" t="s">
        <v>169</v>
      </c>
      <c r="E103" s="38"/>
      <c r="F103" s="10" t="s">
        <v>17</v>
      </c>
      <c r="G103" s="10">
        <v>2007</v>
      </c>
      <c r="H103" s="11">
        <v>0.012152777777777778</v>
      </c>
      <c r="I103" s="40"/>
      <c r="J103" s="11">
        <f t="shared" si="3"/>
        <v>0.012152777777777778</v>
      </c>
      <c r="K103" s="34">
        <f t="shared" si="4"/>
        <v>32</v>
      </c>
    </row>
    <row r="104" spans="1:11" ht="18" customHeight="1">
      <c r="A104" s="10">
        <v>33</v>
      </c>
      <c r="B104" s="14"/>
      <c r="C104" s="27" t="s">
        <v>258</v>
      </c>
      <c r="D104" s="27" t="s">
        <v>169</v>
      </c>
      <c r="E104" s="38"/>
      <c r="F104" s="10" t="s">
        <v>17</v>
      </c>
      <c r="G104" s="10">
        <v>2007</v>
      </c>
      <c r="H104" s="11">
        <v>0.0128125</v>
      </c>
      <c r="I104" s="40"/>
      <c r="J104" s="11">
        <f t="shared" si="3"/>
        <v>0.0128125</v>
      </c>
      <c r="K104" s="34">
        <f t="shared" si="4"/>
        <v>33</v>
      </c>
    </row>
    <row r="105" spans="1:11" ht="27" customHeight="1">
      <c r="A105" s="54" t="s">
        <v>76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6"/>
    </row>
    <row r="106" spans="1:11" ht="18" customHeight="1">
      <c r="A106" s="10">
        <v>1</v>
      </c>
      <c r="B106" s="9"/>
      <c r="C106" s="18" t="s">
        <v>255</v>
      </c>
      <c r="D106" s="42" t="s">
        <v>165</v>
      </c>
      <c r="E106" s="10">
        <v>3</v>
      </c>
      <c r="F106" s="10" t="s">
        <v>39</v>
      </c>
      <c r="G106" s="10">
        <v>2007</v>
      </c>
      <c r="H106" s="11">
        <v>0.0030324074074074073</v>
      </c>
      <c r="I106" s="40"/>
      <c r="J106" s="11">
        <f aca="true" t="shared" si="5" ref="J106:J126">H106-I106</f>
        <v>0.0030324074074074073</v>
      </c>
      <c r="K106" s="34">
        <f>_xlfn.RANK.EQ(J106,$J$106:$J$126,1)</f>
        <v>1</v>
      </c>
    </row>
    <row r="107" spans="1:11" ht="18" customHeight="1">
      <c r="A107" s="10">
        <v>2</v>
      </c>
      <c r="B107" s="9"/>
      <c r="C107" s="42" t="s">
        <v>77</v>
      </c>
      <c r="D107" s="19" t="s">
        <v>61</v>
      </c>
      <c r="E107" s="10" t="s">
        <v>20</v>
      </c>
      <c r="F107" s="13" t="s">
        <v>39</v>
      </c>
      <c r="G107" s="10">
        <v>2007</v>
      </c>
      <c r="H107" s="11">
        <v>0.0031134259259259257</v>
      </c>
      <c r="I107" s="11"/>
      <c r="J107" s="11">
        <f t="shared" si="5"/>
        <v>0.0031134259259259257</v>
      </c>
      <c r="K107" s="34">
        <f aca="true" t="shared" si="6" ref="K107:K126">_xlfn.RANK.EQ(J107,$J$106:$J$126,1)</f>
        <v>2</v>
      </c>
    </row>
    <row r="108" spans="1:11" ht="18" customHeight="1">
      <c r="A108" s="10">
        <v>3</v>
      </c>
      <c r="B108" s="9"/>
      <c r="C108" s="27" t="s">
        <v>220</v>
      </c>
      <c r="D108" s="27" t="s">
        <v>213</v>
      </c>
      <c r="E108" s="10">
        <v>3</v>
      </c>
      <c r="F108" s="10" t="s">
        <v>39</v>
      </c>
      <c r="G108" s="10">
        <v>2008</v>
      </c>
      <c r="H108" s="11">
        <v>0.003136574074074074</v>
      </c>
      <c r="I108" s="40"/>
      <c r="J108" s="11">
        <f t="shared" si="5"/>
        <v>0.003136574074074074</v>
      </c>
      <c r="K108" s="34">
        <f t="shared" si="6"/>
        <v>3</v>
      </c>
    </row>
    <row r="109" spans="1:11" ht="18" customHeight="1">
      <c r="A109" s="10">
        <v>4</v>
      </c>
      <c r="B109" s="9"/>
      <c r="C109" s="27" t="s">
        <v>275</v>
      </c>
      <c r="D109" s="27" t="s">
        <v>213</v>
      </c>
      <c r="E109" s="10" t="s">
        <v>20</v>
      </c>
      <c r="F109" s="10" t="s">
        <v>39</v>
      </c>
      <c r="G109" s="10">
        <v>2008</v>
      </c>
      <c r="H109" s="11">
        <v>0.003356481481481481</v>
      </c>
      <c r="I109" s="40"/>
      <c r="J109" s="11">
        <f t="shared" si="5"/>
        <v>0.003356481481481481</v>
      </c>
      <c r="K109" s="34">
        <f t="shared" si="6"/>
        <v>4</v>
      </c>
    </row>
    <row r="110" spans="1:11" ht="18" customHeight="1">
      <c r="A110" s="10">
        <v>5</v>
      </c>
      <c r="B110" s="9"/>
      <c r="C110" s="24" t="s">
        <v>181</v>
      </c>
      <c r="D110" s="24" t="s">
        <v>180</v>
      </c>
      <c r="E110" s="10" t="s">
        <v>16</v>
      </c>
      <c r="F110" s="10" t="s">
        <v>39</v>
      </c>
      <c r="G110" s="10">
        <v>2008</v>
      </c>
      <c r="H110" s="11">
        <v>0.003425925925925926</v>
      </c>
      <c r="I110" s="40"/>
      <c r="J110" s="11">
        <f t="shared" si="5"/>
        <v>0.003425925925925926</v>
      </c>
      <c r="K110" s="34">
        <f t="shared" si="6"/>
        <v>5</v>
      </c>
    </row>
    <row r="111" spans="1:11" ht="18" customHeight="1">
      <c r="A111" s="10">
        <v>6</v>
      </c>
      <c r="B111" s="9"/>
      <c r="C111" s="27" t="s">
        <v>225</v>
      </c>
      <c r="D111" s="27" t="s">
        <v>213</v>
      </c>
      <c r="E111" s="10" t="s">
        <v>20</v>
      </c>
      <c r="F111" s="10" t="s">
        <v>39</v>
      </c>
      <c r="G111" s="10">
        <v>2008</v>
      </c>
      <c r="H111" s="11">
        <v>0.0035069444444444445</v>
      </c>
      <c r="I111" s="40"/>
      <c r="J111" s="11">
        <f t="shared" si="5"/>
        <v>0.0035069444444444445</v>
      </c>
      <c r="K111" s="34">
        <f t="shared" si="6"/>
        <v>6</v>
      </c>
    </row>
    <row r="112" spans="1:11" ht="18" customHeight="1">
      <c r="A112" s="10">
        <v>7</v>
      </c>
      <c r="B112" s="9"/>
      <c r="C112" s="27" t="s">
        <v>210</v>
      </c>
      <c r="D112" s="27" t="s">
        <v>203</v>
      </c>
      <c r="E112" s="10">
        <v>3</v>
      </c>
      <c r="F112" s="10" t="s">
        <v>39</v>
      </c>
      <c r="G112" s="10">
        <v>2007</v>
      </c>
      <c r="H112" s="11">
        <v>0.003946759259259259</v>
      </c>
      <c r="I112" s="40"/>
      <c r="J112" s="11">
        <f t="shared" si="5"/>
        <v>0.003946759259259259</v>
      </c>
      <c r="K112" s="34">
        <f t="shared" si="6"/>
        <v>7</v>
      </c>
    </row>
    <row r="113" spans="1:11" ht="18" customHeight="1">
      <c r="A113" s="10">
        <v>8</v>
      </c>
      <c r="B113" s="9"/>
      <c r="C113" s="27" t="s">
        <v>272</v>
      </c>
      <c r="D113" s="27" t="s">
        <v>190</v>
      </c>
      <c r="E113" s="10" t="s">
        <v>25</v>
      </c>
      <c r="F113" s="10" t="s">
        <v>39</v>
      </c>
      <c r="G113" s="10">
        <v>2008</v>
      </c>
      <c r="H113" s="11">
        <v>0.004016203703703703</v>
      </c>
      <c r="I113" s="40"/>
      <c r="J113" s="11">
        <f t="shared" si="5"/>
        <v>0.004016203703703703</v>
      </c>
      <c r="K113" s="34">
        <f t="shared" si="6"/>
        <v>8</v>
      </c>
    </row>
    <row r="114" spans="1:11" ht="18" customHeight="1">
      <c r="A114" s="10">
        <v>9</v>
      </c>
      <c r="B114" s="14"/>
      <c r="C114" s="27" t="s">
        <v>204</v>
      </c>
      <c r="D114" s="27" t="s">
        <v>203</v>
      </c>
      <c r="E114" s="10" t="s">
        <v>20</v>
      </c>
      <c r="F114" s="10" t="s">
        <v>39</v>
      </c>
      <c r="G114" s="10">
        <v>2008</v>
      </c>
      <c r="H114" s="11">
        <v>0.004224537037037037</v>
      </c>
      <c r="I114" s="40"/>
      <c r="J114" s="11">
        <f t="shared" si="5"/>
        <v>0.004224537037037037</v>
      </c>
      <c r="K114" s="34">
        <f t="shared" si="6"/>
        <v>9</v>
      </c>
    </row>
    <row r="115" spans="1:11" ht="18" customHeight="1">
      <c r="A115" s="10">
        <v>10</v>
      </c>
      <c r="B115" s="14"/>
      <c r="C115" s="27" t="s">
        <v>209</v>
      </c>
      <c r="D115" s="27" t="s">
        <v>203</v>
      </c>
      <c r="E115" s="10" t="s">
        <v>20</v>
      </c>
      <c r="F115" s="10" t="s">
        <v>39</v>
      </c>
      <c r="G115" s="10">
        <v>2007</v>
      </c>
      <c r="H115" s="11">
        <v>0.004432870370370371</v>
      </c>
      <c r="I115" s="40"/>
      <c r="J115" s="11">
        <f t="shared" si="5"/>
        <v>0.004432870370370371</v>
      </c>
      <c r="K115" s="34">
        <f t="shared" si="6"/>
        <v>10</v>
      </c>
    </row>
    <row r="116" spans="1:11" ht="18" customHeight="1">
      <c r="A116" s="10">
        <v>11</v>
      </c>
      <c r="B116" s="14"/>
      <c r="C116" s="41" t="s">
        <v>78</v>
      </c>
      <c r="D116" s="41" t="s">
        <v>15</v>
      </c>
      <c r="E116" s="10" t="s">
        <v>25</v>
      </c>
      <c r="F116" s="10" t="s">
        <v>39</v>
      </c>
      <c r="G116" s="10">
        <v>2008</v>
      </c>
      <c r="H116" s="11">
        <v>0.004456018518518519</v>
      </c>
      <c r="I116" s="11"/>
      <c r="J116" s="11">
        <f t="shared" si="5"/>
        <v>0.004456018518518519</v>
      </c>
      <c r="K116" s="34">
        <f t="shared" si="6"/>
        <v>11</v>
      </c>
    </row>
    <row r="117" spans="1:11" ht="18" customHeight="1">
      <c r="A117" s="10">
        <v>12</v>
      </c>
      <c r="B117" s="14"/>
      <c r="C117" s="27" t="s">
        <v>79</v>
      </c>
      <c r="D117" s="27" t="s">
        <v>19</v>
      </c>
      <c r="E117" s="38"/>
      <c r="F117" s="13" t="s">
        <v>39</v>
      </c>
      <c r="G117" s="13">
        <v>2008</v>
      </c>
      <c r="H117" s="11">
        <v>0.005798611111111111</v>
      </c>
      <c r="I117" s="11">
        <v>0.0008101851851851852</v>
      </c>
      <c r="J117" s="11">
        <f t="shared" si="5"/>
        <v>0.004988425925925926</v>
      </c>
      <c r="K117" s="34">
        <f t="shared" si="6"/>
        <v>12</v>
      </c>
    </row>
    <row r="118" spans="1:11" ht="18" customHeight="1">
      <c r="A118" s="10">
        <v>13</v>
      </c>
      <c r="B118" s="14"/>
      <c r="C118" s="27" t="s">
        <v>218</v>
      </c>
      <c r="D118" s="27" t="s">
        <v>213</v>
      </c>
      <c r="E118" s="10">
        <v>3</v>
      </c>
      <c r="F118" s="10" t="s">
        <v>39</v>
      </c>
      <c r="G118" s="10">
        <v>2008</v>
      </c>
      <c r="H118" s="11">
        <v>0.005104166666666667</v>
      </c>
      <c r="I118" s="40"/>
      <c r="J118" s="11">
        <f t="shared" si="5"/>
        <v>0.005104166666666667</v>
      </c>
      <c r="K118" s="34">
        <f t="shared" si="6"/>
        <v>13</v>
      </c>
    </row>
    <row r="119" spans="1:11" ht="18" customHeight="1">
      <c r="A119" s="10">
        <v>14</v>
      </c>
      <c r="B119" s="14"/>
      <c r="C119" s="27" t="s">
        <v>264</v>
      </c>
      <c r="D119" s="27" t="s">
        <v>213</v>
      </c>
      <c r="E119" s="10"/>
      <c r="F119" s="10" t="s">
        <v>39</v>
      </c>
      <c r="G119" s="10">
        <v>2007</v>
      </c>
      <c r="H119" s="11">
        <v>0.005462962962962964</v>
      </c>
      <c r="I119" s="40"/>
      <c r="J119" s="11">
        <f t="shared" si="5"/>
        <v>0.005462962962962964</v>
      </c>
      <c r="K119" s="34">
        <f t="shared" si="6"/>
        <v>14</v>
      </c>
    </row>
    <row r="120" spans="1:11" ht="18" customHeight="1">
      <c r="A120" s="10">
        <v>15</v>
      </c>
      <c r="B120" s="14"/>
      <c r="C120" s="27" t="s">
        <v>207</v>
      </c>
      <c r="D120" s="27" t="s">
        <v>203</v>
      </c>
      <c r="E120" s="10" t="s">
        <v>20</v>
      </c>
      <c r="F120" s="10" t="s">
        <v>39</v>
      </c>
      <c r="G120" s="10">
        <v>2007</v>
      </c>
      <c r="H120" s="11">
        <v>0.005543981481481482</v>
      </c>
      <c r="I120" s="40"/>
      <c r="J120" s="11">
        <f t="shared" si="5"/>
        <v>0.005543981481481482</v>
      </c>
      <c r="K120" s="34">
        <f t="shared" si="6"/>
        <v>15</v>
      </c>
    </row>
    <row r="121" spans="1:11" ht="18" customHeight="1">
      <c r="A121" s="10">
        <v>16</v>
      </c>
      <c r="B121" s="14"/>
      <c r="C121" s="41" t="s">
        <v>273</v>
      </c>
      <c r="D121" s="41" t="s">
        <v>19</v>
      </c>
      <c r="E121" s="13"/>
      <c r="F121" s="13" t="s">
        <v>39</v>
      </c>
      <c r="G121" s="13">
        <v>2008</v>
      </c>
      <c r="H121" s="11">
        <v>0.006550925925925926</v>
      </c>
      <c r="I121" s="11"/>
      <c r="J121" s="11">
        <f t="shared" si="5"/>
        <v>0.006550925925925926</v>
      </c>
      <c r="K121" s="34">
        <f t="shared" si="6"/>
        <v>16</v>
      </c>
    </row>
    <row r="122" spans="1:11" ht="18" customHeight="1">
      <c r="A122" s="10">
        <v>17</v>
      </c>
      <c r="B122" s="14"/>
      <c r="C122" s="41" t="s">
        <v>80</v>
      </c>
      <c r="D122" s="41" t="s">
        <v>50</v>
      </c>
      <c r="E122" s="13" t="s">
        <v>25</v>
      </c>
      <c r="F122" s="13" t="s">
        <v>39</v>
      </c>
      <c r="G122" s="13">
        <v>2008</v>
      </c>
      <c r="H122" s="11">
        <v>0.006921296296296297</v>
      </c>
      <c r="I122" s="11"/>
      <c r="J122" s="11">
        <f t="shared" si="5"/>
        <v>0.006921296296296297</v>
      </c>
      <c r="K122" s="34">
        <f t="shared" si="6"/>
        <v>17</v>
      </c>
    </row>
    <row r="123" spans="1:11" ht="18" customHeight="1">
      <c r="A123" s="10">
        <v>18</v>
      </c>
      <c r="B123" s="14"/>
      <c r="C123" s="41" t="s">
        <v>271</v>
      </c>
      <c r="D123" s="41" t="s">
        <v>50</v>
      </c>
      <c r="E123" s="13" t="s">
        <v>25</v>
      </c>
      <c r="F123" s="13" t="s">
        <v>39</v>
      </c>
      <c r="G123" s="13">
        <v>2008</v>
      </c>
      <c r="H123" s="11">
        <v>0.007199074074074074</v>
      </c>
      <c r="I123" s="11"/>
      <c r="J123" s="11">
        <f t="shared" si="5"/>
        <v>0.007199074074074074</v>
      </c>
      <c r="K123" s="34">
        <f t="shared" si="6"/>
        <v>18</v>
      </c>
    </row>
    <row r="124" spans="1:11" ht="18" customHeight="1">
      <c r="A124" s="10">
        <v>19</v>
      </c>
      <c r="B124" s="14"/>
      <c r="C124" s="41" t="s">
        <v>81</v>
      </c>
      <c r="D124" s="41" t="s">
        <v>50</v>
      </c>
      <c r="E124" s="13" t="s">
        <v>25</v>
      </c>
      <c r="F124" s="13" t="s">
        <v>39</v>
      </c>
      <c r="G124" s="13">
        <v>2008</v>
      </c>
      <c r="H124" s="11">
        <v>0.008761574074074074</v>
      </c>
      <c r="I124" s="11"/>
      <c r="J124" s="11">
        <f t="shared" si="5"/>
        <v>0.008761574074074074</v>
      </c>
      <c r="K124" s="34">
        <f t="shared" si="6"/>
        <v>19</v>
      </c>
    </row>
    <row r="125" spans="1:11" ht="18" customHeight="1">
      <c r="A125" s="10">
        <v>20</v>
      </c>
      <c r="B125" s="14"/>
      <c r="C125" s="27" t="s">
        <v>191</v>
      </c>
      <c r="D125" s="27" t="s">
        <v>190</v>
      </c>
      <c r="E125" s="10" t="s">
        <v>25</v>
      </c>
      <c r="F125" s="10" t="s">
        <v>39</v>
      </c>
      <c r="G125" s="10">
        <v>2008</v>
      </c>
      <c r="H125" s="11">
        <v>0.010960648148148148</v>
      </c>
      <c r="I125" s="40"/>
      <c r="J125" s="11">
        <f t="shared" si="5"/>
        <v>0.010960648148148148</v>
      </c>
      <c r="K125" s="34">
        <f t="shared" si="6"/>
        <v>20</v>
      </c>
    </row>
    <row r="126" spans="1:11" ht="18" customHeight="1">
      <c r="A126" s="10">
        <v>21</v>
      </c>
      <c r="B126" s="14"/>
      <c r="C126" s="27" t="s">
        <v>82</v>
      </c>
      <c r="D126" s="27" t="s">
        <v>50</v>
      </c>
      <c r="E126" s="38"/>
      <c r="F126" s="13" t="s">
        <v>39</v>
      </c>
      <c r="G126" s="17">
        <v>2008</v>
      </c>
      <c r="H126" s="11">
        <v>0.012326388888888888</v>
      </c>
      <c r="I126" s="11"/>
      <c r="J126" s="11">
        <f t="shared" si="5"/>
        <v>0.012326388888888888</v>
      </c>
      <c r="K126" s="34">
        <f t="shared" si="6"/>
        <v>21</v>
      </c>
    </row>
    <row r="127" spans="1:11" ht="25.5" customHeight="1">
      <c r="A127" s="54" t="s">
        <v>83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6"/>
    </row>
    <row r="128" spans="1:11" ht="18" customHeight="1">
      <c r="A128" s="10">
        <v>1</v>
      </c>
      <c r="B128" s="9"/>
      <c r="C128" s="27" t="s">
        <v>306</v>
      </c>
      <c r="D128" s="27" t="s">
        <v>307</v>
      </c>
      <c r="E128" s="34">
        <v>2</v>
      </c>
      <c r="F128" s="34" t="s">
        <v>17</v>
      </c>
      <c r="G128" s="34">
        <v>2006</v>
      </c>
      <c r="H128" s="11">
        <v>0.0024305555555555556</v>
      </c>
      <c r="I128" s="12"/>
      <c r="J128" s="11">
        <f aca="true" t="shared" si="7" ref="J128:J143">H128-I128</f>
        <v>0.0024305555555555556</v>
      </c>
      <c r="K128" s="34">
        <f>_xlfn.RANK.EQ(J128,$J$128:$J$143,1)</f>
        <v>1</v>
      </c>
    </row>
    <row r="129" spans="1:11" ht="18" customHeight="1">
      <c r="A129" s="10">
        <v>2</v>
      </c>
      <c r="B129" s="9"/>
      <c r="C129" s="18" t="s">
        <v>84</v>
      </c>
      <c r="D129" s="19" t="s">
        <v>61</v>
      </c>
      <c r="E129" s="10">
        <v>2</v>
      </c>
      <c r="F129" s="34" t="s">
        <v>17</v>
      </c>
      <c r="G129" s="10">
        <v>2005</v>
      </c>
      <c r="H129" s="11">
        <v>0.002546296296296296</v>
      </c>
      <c r="I129" s="11"/>
      <c r="J129" s="11">
        <f t="shared" si="7"/>
        <v>0.002546296296296296</v>
      </c>
      <c r="K129" s="34">
        <f aca="true" t="shared" si="8" ref="K129:K143">_xlfn.RANK.EQ(J129,$J$128:$J$143,1)</f>
        <v>2</v>
      </c>
    </row>
    <row r="130" spans="1:11" ht="18" customHeight="1">
      <c r="A130" s="10">
        <v>3</v>
      </c>
      <c r="B130" s="9"/>
      <c r="C130" s="27" t="s">
        <v>222</v>
      </c>
      <c r="D130" s="27" t="s">
        <v>213</v>
      </c>
      <c r="E130" s="10">
        <v>1</v>
      </c>
      <c r="F130" s="10" t="s">
        <v>17</v>
      </c>
      <c r="G130" s="10">
        <v>2006</v>
      </c>
      <c r="H130" s="11">
        <v>0.002789351851851852</v>
      </c>
      <c r="I130" s="40"/>
      <c r="J130" s="11">
        <f t="shared" si="7"/>
        <v>0.002789351851851852</v>
      </c>
      <c r="K130" s="34">
        <f t="shared" si="8"/>
        <v>3</v>
      </c>
    </row>
    <row r="131" spans="1:11" ht="18" customHeight="1">
      <c r="A131" s="10">
        <v>4</v>
      </c>
      <c r="B131" s="9"/>
      <c r="C131" s="27" t="s">
        <v>311</v>
      </c>
      <c r="D131" s="27" t="s">
        <v>307</v>
      </c>
      <c r="E131" s="34">
        <v>3</v>
      </c>
      <c r="F131" s="34" t="s">
        <v>17</v>
      </c>
      <c r="G131" s="34">
        <v>2005</v>
      </c>
      <c r="H131" s="11">
        <v>0.002835648148148148</v>
      </c>
      <c r="I131" s="12"/>
      <c r="J131" s="11">
        <f t="shared" si="7"/>
        <v>0.002835648148148148</v>
      </c>
      <c r="K131" s="34">
        <f t="shared" si="8"/>
        <v>4</v>
      </c>
    </row>
    <row r="132" spans="1:11" ht="18" customHeight="1">
      <c r="A132" s="10">
        <v>5</v>
      </c>
      <c r="B132" s="9"/>
      <c r="C132" s="27" t="s">
        <v>314</v>
      </c>
      <c r="D132" s="27" t="s">
        <v>307</v>
      </c>
      <c r="E132" s="34">
        <v>3</v>
      </c>
      <c r="F132" s="34" t="s">
        <v>17</v>
      </c>
      <c r="G132" s="34">
        <v>2006</v>
      </c>
      <c r="H132" s="11">
        <v>0.003009259259259259</v>
      </c>
      <c r="I132" s="12"/>
      <c r="J132" s="11">
        <f t="shared" si="7"/>
        <v>0.003009259259259259</v>
      </c>
      <c r="K132" s="34">
        <f t="shared" si="8"/>
        <v>5</v>
      </c>
    </row>
    <row r="133" spans="1:11" ht="18" customHeight="1">
      <c r="A133" s="10">
        <v>6</v>
      </c>
      <c r="B133" s="9"/>
      <c r="C133" s="41" t="s">
        <v>85</v>
      </c>
      <c r="D133" s="41" t="s">
        <v>27</v>
      </c>
      <c r="E133" s="13" t="s">
        <v>25</v>
      </c>
      <c r="F133" s="13" t="s">
        <v>17</v>
      </c>
      <c r="G133" s="13">
        <v>2005</v>
      </c>
      <c r="H133" s="11">
        <v>0.003194444444444444</v>
      </c>
      <c r="I133" s="11"/>
      <c r="J133" s="11">
        <f t="shared" si="7"/>
        <v>0.003194444444444444</v>
      </c>
      <c r="K133" s="34">
        <f t="shared" si="8"/>
        <v>6</v>
      </c>
    </row>
    <row r="134" spans="1:11" ht="18" customHeight="1">
      <c r="A134" s="10">
        <v>7</v>
      </c>
      <c r="B134" s="14"/>
      <c r="C134" s="18" t="s">
        <v>86</v>
      </c>
      <c r="D134" s="19" t="s">
        <v>61</v>
      </c>
      <c r="E134" s="10" t="s">
        <v>25</v>
      </c>
      <c r="F134" s="34" t="s">
        <v>17</v>
      </c>
      <c r="G134" s="10">
        <v>2006</v>
      </c>
      <c r="H134" s="11">
        <v>0.003530092592592592</v>
      </c>
      <c r="I134" s="11"/>
      <c r="J134" s="11">
        <f t="shared" si="7"/>
        <v>0.003530092592592592</v>
      </c>
      <c r="K134" s="34">
        <f t="shared" si="8"/>
        <v>7</v>
      </c>
    </row>
    <row r="135" spans="1:11" ht="18" customHeight="1">
      <c r="A135" s="10">
        <v>8</v>
      </c>
      <c r="B135" s="14"/>
      <c r="C135" s="41" t="s">
        <v>87</v>
      </c>
      <c r="D135" s="41" t="s">
        <v>27</v>
      </c>
      <c r="E135" s="13" t="s">
        <v>25</v>
      </c>
      <c r="F135" s="13" t="s">
        <v>17</v>
      </c>
      <c r="G135" s="13">
        <v>2005</v>
      </c>
      <c r="H135" s="11">
        <v>0.00369212962962963</v>
      </c>
      <c r="I135" s="11"/>
      <c r="J135" s="11">
        <f t="shared" si="7"/>
        <v>0.00369212962962963</v>
      </c>
      <c r="K135" s="34">
        <f t="shared" si="8"/>
        <v>8</v>
      </c>
    </row>
    <row r="136" spans="1:11" ht="18" customHeight="1">
      <c r="A136" s="10">
        <v>9</v>
      </c>
      <c r="B136" s="14"/>
      <c r="C136" s="27" t="s">
        <v>308</v>
      </c>
      <c r="D136" s="27" t="s">
        <v>307</v>
      </c>
      <c r="E136" s="34">
        <v>3</v>
      </c>
      <c r="F136" s="34" t="s">
        <v>17</v>
      </c>
      <c r="G136" s="34">
        <v>2006</v>
      </c>
      <c r="H136" s="11">
        <v>0.0037847222222222223</v>
      </c>
      <c r="I136" s="12"/>
      <c r="J136" s="11">
        <f t="shared" si="7"/>
        <v>0.0037847222222222223</v>
      </c>
      <c r="K136" s="34">
        <f t="shared" si="8"/>
        <v>9</v>
      </c>
    </row>
    <row r="137" spans="1:11" ht="18" customHeight="1">
      <c r="A137" s="10">
        <v>10</v>
      </c>
      <c r="B137" s="14"/>
      <c r="C137" s="24" t="s">
        <v>187</v>
      </c>
      <c r="D137" s="24" t="s">
        <v>180</v>
      </c>
      <c r="E137" s="10" t="s">
        <v>20</v>
      </c>
      <c r="F137" s="10" t="s">
        <v>17</v>
      </c>
      <c r="G137" s="10">
        <v>2006</v>
      </c>
      <c r="H137" s="11">
        <v>0.004050925925925926</v>
      </c>
      <c r="I137" s="40"/>
      <c r="J137" s="11">
        <f t="shared" si="7"/>
        <v>0.004050925925925926</v>
      </c>
      <c r="K137" s="34">
        <f t="shared" si="8"/>
        <v>10</v>
      </c>
    </row>
    <row r="138" spans="1:11" ht="18" customHeight="1">
      <c r="A138" s="10">
        <v>11</v>
      </c>
      <c r="B138" s="14"/>
      <c r="C138" s="27" t="s">
        <v>175</v>
      </c>
      <c r="D138" s="27" t="s">
        <v>169</v>
      </c>
      <c r="E138" s="10" t="s">
        <v>25</v>
      </c>
      <c r="F138" s="10" t="s">
        <v>17</v>
      </c>
      <c r="G138" s="10">
        <v>2005</v>
      </c>
      <c r="H138" s="11">
        <v>0.004097222222222223</v>
      </c>
      <c r="I138" s="40"/>
      <c r="J138" s="11">
        <f t="shared" si="7"/>
        <v>0.004097222222222223</v>
      </c>
      <c r="K138" s="34">
        <f t="shared" si="8"/>
        <v>11</v>
      </c>
    </row>
    <row r="139" spans="1:11" ht="18" customHeight="1">
      <c r="A139" s="10">
        <v>12</v>
      </c>
      <c r="B139" s="14"/>
      <c r="C139" s="27" t="s">
        <v>298</v>
      </c>
      <c r="D139" s="27" t="s">
        <v>297</v>
      </c>
      <c r="E139" s="34" t="s">
        <v>25</v>
      </c>
      <c r="F139" s="34" t="s">
        <v>17</v>
      </c>
      <c r="G139" s="10">
        <v>2005</v>
      </c>
      <c r="H139" s="11">
        <v>0.004236111111111111</v>
      </c>
      <c r="I139" s="16"/>
      <c r="J139" s="11">
        <f t="shared" si="7"/>
        <v>0.004236111111111111</v>
      </c>
      <c r="K139" s="34">
        <f t="shared" si="8"/>
        <v>12</v>
      </c>
    </row>
    <row r="140" spans="1:11" ht="18" customHeight="1">
      <c r="A140" s="10">
        <v>13</v>
      </c>
      <c r="B140" s="14"/>
      <c r="C140" s="27" t="s">
        <v>206</v>
      </c>
      <c r="D140" s="27" t="s">
        <v>203</v>
      </c>
      <c r="E140" s="10" t="s">
        <v>20</v>
      </c>
      <c r="F140" s="10" t="s">
        <v>17</v>
      </c>
      <c r="G140" s="10">
        <v>2006</v>
      </c>
      <c r="H140" s="11">
        <v>0.004641203703703704</v>
      </c>
      <c r="I140" s="40"/>
      <c r="J140" s="11">
        <f t="shared" si="7"/>
        <v>0.004641203703703704</v>
      </c>
      <c r="K140" s="34">
        <f t="shared" si="8"/>
        <v>13</v>
      </c>
    </row>
    <row r="141" spans="1:11" ht="18" customHeight="1">
      <c r="A141" s="10">
        <v>14</v>
      </c>
      <c r="B141" s="14"/>
      <c r="C141" s="27" t="s">
        <v>296</v>
      </c>
      <c r="D141" s="27" t="s">
        <v>297</v>
      </c>
      <c r="E141" s="34" t="s">
        <v>25</v>
      </c>
      <c r="F141" s="34" t="s">
        <v>17</v>
      </c>
      <c r="G141" s="10">
        <v>2005</v>
      </c>
      <c r="H141" s="11">
        <v>0.006377314814814815</v>
      </c>
      <c r="I141" s="16"/>
      <c r="J141" s="11">
        <f t="shared" si="7"/>
        <v>0.006377314814814815</v>
      </c>
      <c r="K141" s="34">
        <f t="shared" si="8"/>
        <v>14</v>
      </c>
    </row>
    <row r="142" spans="1:11" ht="18" customHeight="1">
      <c r="A142" s="10">
        <v>15</v>
      </c>
      <c r="B142" s="14"/>
      <c r="C142" s="41" t="s">
        <v>88</v>
      </c>
      <c r="D142" s="28" t="s">
        <v>89</v>
      </c>
      <c r="E142" s="10" t="s">
        <v>25</v>
      </c>
      <c r="F142" s="10" t="s">
        <v>17</v>
      </c>
      <c r="G142" s="10">
        <v>2005</v>
      </c>
      <c r="H142" s="11">
        <v>0.008240740740740741</v>
      </c>
      <c r="I142" s="11"/>
      <c r="J142" s="11">
        <f t="shared" si="7"/>
        <v>0.008240740740740741</v>
      </c>
      <c r="K142" s="34">
        <f t="shared" si="8"/>
        <v>15</v>
      </c>
    </row>
    <row r="143" spans="1:11" s="47" customFormat="1" ht="18" customHeight="1">
      <c r="A143" s="10">
        <v>16</v>
      </c>
      <c r="B143" s="16"/>
      <c r="C143" s="41" t="s">
        <v>90</v>
      </c>
      <c r="D143" s="28" t="s">
        <v>89</v>
      </c>
      <c r="E143" s="10" t="s">
        <v>25</v>
      </c>
      <c r="F143" s="10" t="s">
        <v>17</v>
      </c>
      <c r="G143" s="10">
        <v>2005</v>
      </c>
      <c r="H143" s="11">
        <v>0.008425925925925925</v>
      </c>
      <c r="I143" s="11"/>
      <c r="J143" s="11">
        <f t="shared" si="7"/>
        <v>0.008425925925925925</v>
      </c>
      <c r="K143" s="34">
        <f t="shared" si="8"/>
        <v>16</v>
      </c>
    </row>
    <row r="144" spans="1:11" ht="21" customHeight="1">
      <c r="A144" s="54" t="s">
        <v>91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6"/>
    </row>
    <row r="145" spans="1:11" ht="18" customHeight="1">
      <c r="A145" s="10">
        <v>1</v>
      </c>
      <c r="B145" s="9"/>
      <c r="C145" s="27" t="s">
        <v>310</v>
      </c>
      <c r="D145" s="27" t="s">
        <v>307</v>
      </c>
      <c r="E145" s="34">
        <v>2</v>
      </c>
      <c r="F145" s="34" t="s">
        <v>39</v>
      </c>
      <c r="G145" s="34">
        <v>2005</v>
      </c>
      <c r="H145" s="11">
        <v>0.002939814814814815</v>
      </c>
      <c r="I145" s="12"/>
      <c r="J145" s="11">
        <f aca="true" t="shared" si="9" ref="J145:J164">H145-I145</f>
        <v>0.002939814814814815</v>
      </c>
      <c r="K145" s="34">
        <f>_xlfn.RANK.EQ(J145,$J$145:$J$164,1)</f>
        <v>1</v>
      </c>
    </row>
    <row r="146" spans="1:11" ht="18" customHeight="1">
      <c r="A146" s="10">
        <v>2</v>
      </c>
      <c r="B146" s="9"/>
      <c r="C146" s="27" t="s">
        <v>202</v>
      </c>
      <c r="D146" s="27" t="s">
        <v>203</v>
      </c>
      <c r="E146" s="10">
        <v>3</v>
      </c>
      <c r="F146" s="10" t="s">
        <v>39</v>
      </c>
      <c r="G146" s="10">
        <v>2006</v>
      </c>
      <c r="H146" s="11">
        <v>0.0032407407407407406</v>
      </c>
      <c r="I146" s="40"/>
      <c r="J146" s="11">
        <f t="shared" si="9"/>
        <v>0.0032407407407407406</v>
      </c>
      <c r="K146" s="34">
        <f aca="true" t="shared" si="10" ref="K146:K164">_xlfn.RANK.EQ(J146,$J$145:$J$164,1)</f>
        <v>2</v>
      </c>
    </row>
    <row r="147" spans="1:11" ht="18" customHeight="1">
      <c r="A147" s="10">
        <v>3</v>
      </c>
      <c r="B147" s="9"/>
      <c r="C147" s="27" t="s">
        <v>309</v>
      </c>
      <c r="D147" s="27" t="s">
        <v>307</v>
      </c>
      <c r="E147" s="34">
        <v>2</v>
      </c>
      <c r="F147" s="34" t="s">
        <v>39</v>
      </c>
      <c r="G147" s="34">
        <v>2006</v>
      </c>
      <c r="H147" s="11">
        <v>0.003310185185185185</v>
      </c>
      <c r="I147" s="12"/>
      <c r="J147" s="11">
        <f t="shared" si="9"/>
        <v>0.003310185185185185</v>
      </c>
      <c r="K147" s="34">
        <f t="shared" si="10"/>
        <v>3</v>
      </c>
    </row>
    <row r="148" spans="1:11" ht="18" customHeight="1">
      <c r="A148" s="10">
        <v>4</v>
      </c>
      <c r="B148" s="9"/>
      <c r="C148" s="27" t="s">
        <v>188</v>
      </c>
      <c r="D148" s="24" t="s">
        <v>180</v>
      </c>
      <c r="E148" s="17"/>
      <c r="F148" s="10" t="s">
        <v>39</v>
      </c>
      <c r="G148" s="17">
        <v>2006</v>
      </c>
      <c r="H148" s="11">
        <v>0.0033912037037037036</v>
      </c>
      <c r="I148" s="40"/>
      <c r="J148" s="11">
        <f t="shared" si="9"/>
        <v>0.0033912037037037036</v>
      </c>
      <c r="K148" s="34">
        <f t="shared" si="10"/>
        <v>4</v>
      </c>
    </row>
    <row r="149" spans="1:11" ht="18" customHeight="1">
      <c r="A149" s="10">
        <v>5</v>
      </c>
      <c r="B149" s="9"/>
      <c r="C149" s="27" t="s">
        <v>211</v>
      </c>
      <c r="D149" s="27" t="s">
        <v>203</v>
      </c>
      <c r="E149" s="10">
        <v>3</v>
      </c>
      <c r="F149" s="10" t="s">
        <v>39</v>
      </c>
      <c r="G149" s="10">
        <v>2006</v>
      </c>
      <c r="H149" s="11">
        <v>0.0036689814814814814</v>
      </c>
      <c r="I149" s="40"/>
      <c r="J149" s="11">
        <f t="shared" si="9"/>
        <v>0.0036689814814814814</v>
      </c>
      <c r="K149" s="34">
        <f t="shared" si="10"/>
        <v>5</v>
      </c>
    </row>
    <row r="150" spans="1:11" ht="18" customHeight="1">
      <c r="A150" s="10">
        <v>6</v>
      </c>
      <c r="B150" s="9"/>
      <c r="C150" s="27" t="s">
        <v>205</v>
      </c>
      <c r="D150" s="27" t="s">
        <v>203</v>
      </c>
      <c r="E150" s="10">
        <v>3</v>
      </c>
      <c r="F150" s="10" t="s">
        <v>39</v>
      </c>
      <c r="G150" s="10">
        <v>2006</v>
      </c>
      <c r="H150" s="11">
        <v>0.0037847222222222223</v>
      </c>
      <c r="I150" s="40"/>
      <c r="J150" s="11">
        <f t="shared" si="9"/>
        <v>0.0037847222222222223</v>
      </c>
      <c r="K150" s="34">
        <f t="shared" si="10"/>
        <v>6</v>
      </c>
    </row>
    <row r="151" spans="1:11" ht="18" customHeight="1">
      <c r="A151" s="10">
        <v>7</v>
      </c>
      <c r="B151" s="9"/>
      <c r="C151" s="27" t="s">
        <v>226</v>
      </c>
      <c r="D151" s="27" t="s">
        <v>213</v>
      </c>
      <c r="E151" s="10" t="s">
        <v>16</v>
      </c>
      <c r="F151" s="10" t="s">
        <v>39</v>
      </c>
      <c r="G151" s="10">
        <v>2005</v>
      </c>
      <c r="H151" s="11">
        <v>0.0037962962962962963</v>
      </c>
      <c r="I151" s="40"/>
      <c r="J151" s="11">
        <f t="shared" si="9"/>
        <v>0.0037962962962962963</v>
      </c>
      <c r="K151" s="34">
        <f t="shared" si="10"/>
        <v>7</v>
      </c>
    </row>
    <row r="152" spans="1:11" ht="18" customHeight="1">
      <c r="A152" s="10">
        <v>8</v>
      </c>
      <c r="B152" s="9"/>
      <c r="C152" s="27" t="s">
        <v>312</v>
      </c>
      <c r="D152" s="27" t="s">
        <v>307</v>
      </c>
      <c r="E152" s="34">
        <v>3</v>
      </c>
      <c r="F152" s="34" t="s">
        <v>39</v>
      </c>
      <c r="G152" s="34">
        <v>2006</v>
      </c>
      <c r="H152" s="11">
        <v>0.0038310185185185183</v>
      </c>
      <c r="I152" s="12"/>
      <c r="J152" s="11">
        <f t="shared" si="9"/>
        <v>0.0038310185185185183</v>
      </c>
      <c r="K152" s="34">
        <f t="shared" si="10"/>
        <v>8</v>
      </c>
    </row>
    <row r="153" spans="1:11" ht="18" customHeight="1">
      <c r="A153" s="10">
        <v>9</v>
      </c>
      <c r="B153" s="9"/>
      <c r="C153" s="27" t="s">
        <v>261</v>
      </c>
      <c r="D153" s="27" t="s">
        <v>203</v>
      </c>
      <c r="E153" s="10">
        <v>3</v>
      </c>
      <c r="F153" s="10" t="s">
        <v>39</v>
      </c>
      <c r="G153" s="10">
        <v>2006</v>
      </c>
      <c r="H153" s="11">
        <v>0.003993055555555556</v>
      </c>
      <c r="I153" s="40"/>
      <c r="J153" s="11">
        <f t="shared" si="9"/>
        <v>0.003993055555555556</v>
      </c>
      <c r="K153" s="34">
        <f t="shared" si="10"/>
        <v>9</v>
      </c>
    </row>
    <row r="154" spans="1:11" ht="18" customHeight="1">
      <c r="A154" s="10">
        <v>10</v>
      </c>
      <c r="B154" s="9"/>
      <c r="C154" s="27" t="s">
        <v>260</v>
      </c>
      <c r="D154" s="27" t="s">
        <v>203</v>
      </c>
      <c r="E154" s="10">
        <v>3</v>
      </c>
      <c r="F154" s="10" t="s">
        <v>39</v>
      </c>
      <c r="G154" s="10">
        <v>2006</v>
      </c>
      <c r="H154" s="11">
        <v>0.0044444444444444444</v>
      </c>
      <c r="I154" s="40"/>
      <c r="J154" s="11">
        <f t="shared" si="9"/>
        <v>0.0044444444444444444</v>
      </c>
      <c r="K154" s="34">
        <f t="shared" si="10"/>
        <v>10</v>
      </c>
    </row>
    <row r="155" spans="1:11" ht="18" customHeight="1">
      <c r="A155" s="10">
        <v>11</v>
      </c>
      <c r="B155" s="9"/>
      <c r="C155" s="27" t="s">
        <v>315</v>
      </c>
      <c r="D155" s="27" t="s">
        <v>307</v>
      </c>
      <c r="E155" s="34" t="s">
        <v>25</v>
      </c>
      <c r="F155" s="34" t="s">
        <v>39</v>
      </c>
      <c r="G155" s="34">
        <v>2005</v>
      </c>
      <c r="H155" s="11">
        <v>0.004861111111111111</v>
      </c>
      <c r="I155" s="12"/>
      <c r="J155" s="11">
        <f t="shared" si="9"/>
        <v>0.004861111111111111</v>
      </c>
      <c r="K155" s="34">
        <f t="shared" si="10"/>
        <v>11</v>
      </c>
    </row>
    <row r="156" spans="1:11" ht="18" customHeight="1">
      <c r="A156" s="10">
        <v>12</v>
      </c>
      <c r="B156" s="9"/>
      <c r="C156" s="27" t="s">
        <v>259</v>
      </c>
      <c r="D156" s="27" t="s">
        <v>203</v>
      </c>
      <c r="E156" s="10">
        <v>3</v>
      </c>
      <c r="F156" s="10" t="s">
        <v>39</v>
      </c>
      <c r="G156" s="10">
        <v>2006</v>
      </c>
      <c r="H156" s="11">
        <v>0.0050810185185185186</v>
      </c>
      <c r="I156" s="40"/>
      <c r="J156" s="11">
        <f t="shared" si="9"/>
        <v>0.0050810185185185186</v>
      </c>
      <c r="K156" s="34">
        <f t="shared" si="10"/>
        <v>12</v>
      </c>
    </row>
    <row r="157" spans="1:11" ht="18" customHeight="1">
      <c r="A157" s="10">
        <v>13</v>
      </c>
      <c r="B157" s="9"/>
      <c r="C157" s="27" t="s">
        <v>303</v>
      </c>
      <c r="D157" s="27" t="s">
        <v>297</v>
      </c>
      <c r="E157" s="34" t="s">
        <v>25</v>
      </c>
      <c r="F157" s="34" t="s">
        <v>39</v>
      </c>
      <c r="G157" s="34">
        <v>2006</v>
      </c>
      <c r="H157" s="11">
        <v>0.005127314814814815</v>
      </c>
      <c r="I157" s="16"/>
      <c r="J157" s="11">
        <f t="shared" si="9"/>
        <v>0.005127314814814815</v>
      </c>
      <c r="K157" s="34">
        <f t="shared" si="10"/>
        <v>13</v>
      </c>
    </row>
    <row r="158" spans="1:11" ht="18" customHeight="1">
      <c r="A158" s="10">
        <v>14</v>
      </c>
      <c r="B158" s="9"/>
      <c r="C158" s="27" t="s">
        <v>178</v>
      </c>
      <c r="D158" s="27" t="s">
        <v>169</v>
      </c>
      <c r="E158" s="38"/>
      <c r="F158" s="10" t="s">
        <v>39</v>
      </c>
      <c r="G158" s="10">
        <v>2005</v>
      </c>
      <c r="H158" s="11">
        <v>0.006180555555555556</v>
      </c>
      <c r="I158" s="40"/>
      <c r="J158" s="11">
        <f t="shared" si="9"/>
        <v>0.006180555555555556</v>
      </c>
      <c r="K158" s="34">
        <f t="shared" si="10"/>
        <v>14</v>
      </c>
    </row>
    <row r="159" spans="1:11" s="47" customFormat="1" ht="18" customHeight="1">
      <c r="A159" s="10">
        <v>15</v>
      </c>
      <c r="B159" s="16"/>
      <c r="C159" s="27" t="s">
        <v>316</v>
      </c>
      <c r="D159" s="27" t="s">
        <v>307</v>
      </c>
      <c r="E159" s="34" t="s">
        <v>25</v>
      </c>
      <c r="F159" s="34" t="s">
        <v>39</v>
      </c>
      <c r="G159" s="34">
        <v>2006</v>
      </c>
      <c r="H159" s="11">
        <v>0.0066782407407407415</v>
      </c>
      <c r="I159" s="12"/>
      <c r="J159" s="11">
        <f t="shared" si="9"/>
        <v>0.0066782407407407415</v>
      </c>
      <c r="K159" s="34">
        <f t="shared" si="10"/>
        <v>15</v>
      </c>
    </row>
    <row r="160" spans="1:11" s="47" customFormat="1" ht="18" customHeight="1">
      <c r="A160" s="10">
        <v>16</v>
      </c>
      <c r="B160" s="16"/>
      <c r="C160" s="27" t="s">
        <v>172</v>
      </c>
      <c r="D160" s="27" t="s">
        <v>169</v>
      </c>
      <c r="E160" s="10" t="s">
        <v>25</v>
      </c>
      <c r="F160" s="10" t="s">
        <v>39</v>
      </c>
      <c r="G160" s="10">
        <v>2006</v>
      </c>
      <c r="H160" s="11">
        <v>0.006701388888888889</v>
      </c>
      <c r="I160" s="40"/>
      <c r="J160" s="11">
        <f t="shared" si="9"/>
        <v>0.006701388888888889</v>
      </c>
      <c r="K160" s="34">
        <f t="shared" si="10"/>
        <v>16</v>
      </c>
    </row>
    <row r="161" spans="1:11" s="47" customFormat="1" ht="18" customHeight="1">
      <c r="A161" s="10">
        <v>17</v>
      </c>
      <c r="B161" s="16"/>
      <c r="C161" s="27" t="s">
        <v>208</v>
      </c>
      <c r="D161" s="27" t="s">
        <v>203</v>
      </c>
      <c r="E161" s="10" t="s">
        <v>16</v>
      </c>
      <c r="F161" s="10" t="s">
        <v>39</v>
      </c>
      <c r="G161" s="10">
        <v>2006</v>
      </c>
      <c r="H161" s="11">
        <v>0.00673611111111111</v>
      </c>
      <c r="I161" s="40"/>
      <c r="J161" s="11">
        <f t="shared" si="9"/>
        <v>0.00673611111111111</v>
      </c>
      <c r="K161" s="34">
        <f t="shared" si="10"/>
        <v>17</v>
      </c>
    </row>
    <row r="162" spans="1:11" s="47" customFormat="1" ht="18" customHeight="1">
      <c r="A162" s="10">
        <v>18</v>
      </c>
      <c r="B162" s="16"/>
      <c r="C162" s="41" t="s">
        <v>92</v>
      </c>
      <c r="D162" s="28" t="s">
        <v>89</v>
      </c>
      <c r="E162" s="10" t="s">
        <v>25</v>
      </c>
      <c r="F162" s="10" t="s">
        <v>39</v>
      </c>
      <c r="G162" s="10">
        <v>2005</v>
      </c>
      <c r="H162" s="11">
        <v>0.007928240740740741</v>
      </c>
      <c r="I162" s="11"/>
      <c r="J162" s="11">
        <f t="shared" si="9"/>
        <v>0.007928240740740741</v>
      </c>
      <c r="K162" s="34">
        <f t="shared" si="10"/>
        <v>18</v>
      </c>
    </row>
    <row r="163" spans="1:11" s="47" customFormat="1" ht="18" customHeight="1">
      <c r="A163" s="10">
        <v>19</v>
      </c>
      <c r="B163" s="16"/>
      <c r="C163" s="27" t="s">
        <v>168</v>
      </c>
      <c r="D163" s="28" t="s">
        <v>169</v>
      </c>
      <c r="E163" s="10" t="s">
        <v>25</v>
      </c>
      <c r="F163" s="10" t="s">
        <v>39</v>
      </c>
      <c r="G163" s="10">
        <v>2006</v>
      </c>
      <c r="H163" s="11">
        <v>0.009016203703703703</v>
      </c>
      <c r="I163" s="40"/>
      <c r="J163" s="11">
        <f t="shared" si="9"/>
        <v>0.009016203703703703</v>
      </c>
      <c r="K163" s="34">
        <f t="shared" si="10"/>
        <v>19</v>
      </c>
    </row>
    <row r="164" spans="1:11" s="47" customFormat="1" ht="18" customHeight="1">
      <c r="A164" s="10">
        <v>20</v>
      </c>
      <c r="B164" s="16"/>
      <c r="C164" s="27" t="s">
        <v>177</v>
      </c>
      <c r="D164" s="27" t="s">
        <v>169</v>
      </c>
      <c r="E164" s="38"/>
      <c r="F164" s="10" t="s">
        <v>39</v>
      </c>
      <c r="G164" s="10">
        <v>2006</v>
      </c>
      <c r="H164" s="11">
        <v>0.010659722222222221</v>
      </c>
      <c r="I164" s="40"/>
      <c r="J164" s="11">
        <f t="shared" si="9"/>
        <v>0.010659722222222221</v>
      </c>
      <c r="K164" s="34">
        <f t="shared" si="10"/>
        <v>20</v>
      </c>
    </row>
    <row r="165" spans="1:11" ht="21" customHeight="1">
      <c r="A165" s="54" t="s">
        <v>93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8" customHeight="1">
      <c r="A166" s="10">
        <v>1</v>
      </c>
      <c r="B166" s="9"/>
      <c r="C166" s="27" t="s">
        <v>215</v>
      </c>
      <c r="D166" s="27" t="s">
        <v>213</v>
      </c>
      <c r="E166" s="10">
        <v>3</v>
      </c>
      <c r="F166" s="10" t="s">
        <v>39</v>
      </c>
      <c r="G166" s="10">
        <v>2003</v>
      </c>
      <c r="H166" s="11">
        <v>0.002870370370370371</v>
      </c>
      <c r="I166" s="40"/>
      <c r="J166" s="11">
        <f aca="true" t="shared" si="11" ref="J166:J176">H166-I166</f>
        <v>0.002870370370370371</v>
      </c>
      <c r="K166" s="34">
        <f>_xlfn.RANK.EQ(J166,$J$166:$J$176,1)</f>
        <v>1</v>
      </c>
    </row>
    <row r="167" spans="1:11" ht="18" customHeight="1">
      <c r="A167" s="10">
        <v>2</v>
      </c>
      <c r="B167" s="9"/>
      <c r="C167" s="27" t="s">
        <v>221</v>
      </c>
      <c r="D167" s="27" t="s">
        <v>213</v>
      </c>
      <c r="E167" s="10">
        <v>2</v>
      </c>
      <c r="F167" s="10" t="s">
        <v>39</v>
      </c>
      <c r="G167" s="10">
        <v>2003</v>
      </c>
      <c r="H167" s="11">
        <v>0.002951388888888889</v>
      </c>
      <c r="I167" s="40"/>
      <c r="J167" s="11">
        <f t="shared" si="11"/>
        <v>0.002951388888888889</v>
      </c>
      <c r="K167" s="34">
        <f aca="true" t="shared" si="12" ref="K167:K176">_xlfn.RANK.EQ(J167,$J$166:$J$176,1)</f>
        <v>2</v>
      </c>
    </row>
    <row r="168" spans="1:11" ht="18" customHeight="1">
      <c r="A168" s="10">
        <v>3</v>
      </c>
      <c r="B168" s="14"/>
      <c r="C168" s="27" t="s">
        <v>287</v>
      </c>
      <c r="D168" s="27" t="s">
        <v>288</v>
      </c>
      <c r="E168" s="17" t="s">
        <v>25</v>
      </c>
      <c r="F168" s="34" t="s">
        <v>39</v>
      </c>
      <c r="G168" s="34">
        <v>2004</v>
      </c>
      <c r="H168" s="35">
        <v>0.003009259259259259</v>
      </c>
      <c r="I168" s="16"/>
      <c r="J168" s="11">
        <f t="shared" si="11"/>
        <v>0.003009259259259259</v>
      </c>
      <c r="K168" s="34">
        <f t="shared" si="12"/>
        <v>3</v>
      </c>
    </row>
    <row r="169" spans="1:11" ht="18" customHeight="1">
      <c r="A169" s="10">
        <v>4</v>
      </c>
      <c r="B169" s="14"/>
      <c r="C169" s="42" t="s">
        <v>94</v>
      </c>
      <c r="D169" s="19" t="s">
        <v>61</v>
      </c>
      <c r="E169" s="10">
        <v>2</v>
      </c>
      <c r="F169" s="34" t="s">
        <v>39</v>
      </c>
      <c r="G169" s="10">
        <v>2004</v>
      </c>
      <c r="H169" s="35">
        <v>0.00318287037037037</v>
      </c>
      <c r="I169" s="11"/>
      <c r="J169" s="11">
        <f t="shared" si="11"/>
        <v>0.00318287037037037</v>
      </c>
      <c r="K169" s="34">
        <f t="shared" si="12"/>
        <v>4</v>
      </c>
    </row>
    <row r="170" spans="1:11" ht="18" customHeight="1">
      <c r="A170" s="10">
        <v>5</v>
      </c>
      <c r="B170" s="14"/>
      <c r="C170" s="41" t="s">
        <v>167</v>
      </c>
      <c r="D170" s="42" t="s">
        <v>165</v>
      </c>
      <c r="E170" s="10">
        <v>3</v>
      </c>
      <c r="F170" s="10" t="s">
        <v>39</v>
      </c>
      <c r="G170" s="10">
        <v>2004</v>
      </c>
      <c r="H170" s="35">
        <v>0.0033333333333333335</v>
      </c>
      <c r="I170" s="40"/>
      <c r="J170" s="11">
        <f t="shared" si="11"/>
        <v>0.0033333333333333335</v>
      </c>
      <c r="K170" s="34">
        <f t="shared" si="12"/>
        <v>5</v>
      </c>
    </row>
    <row r="171" spans="1:11" ht="18" customHeight="1">
      <c r="A171" s="10">
        <v>6</v>
      </c>
      <c r="B171" s="14"/>
      <c r="C171" s="27" t="s">
        <v>345</v>
      </c>
      <c r="D171" s="27" t="s">
        <v>19</v>
      </c>
      <c r="E171" s="34">
        <v>3</v>
      </c>
      <c r="F171" s="34" t="s">
        <v>39</v>
      </c>
      <c r="G171" s="34">
        <v>2004</v>
      </c>
      <c r="H171" s="35">
        <v>0.003356481481481481</v>
      </c>
      <c r="I171" s="16"/>
      <c r="J171" s="11">
        <f t="shared" si="11"/>
        <v>0.003356481481481481</v>
      </c>
      <c r="K171" s="34">
        <f t="shared" si="12"/>
        <v>6</v>
      </c>
    </row>
    <row r="172" spans="1:11" ht="18" customHeight="1">
      <c r="A172" s="10">
        <v>7</v>
      </c>
      <c r="B172" s="14"/>
      <c r="C172" s="30" t="s">
        <v>166</v>
      </c>
      <c r="D172" s="42" t="s">
        <v>165</v>
      </c>
      <c r="E172" s="10">
        <v>2</v>
      </c>
      <c r="F172" s="10" t="s">
        <v>39</v>
      </c>
      <c r="G172" s="10">
        <v>2004</v>
      </c>
      <c r="H172" s="11">
        <v>0.0035648148148148154</v>
      </c>
      <c r="I172" s="40"/>
      <c r="J172" s="11">
        <f t="shared" si="11"/>
        <v>0.0035648148148148154</v>
      </c>
      <c r="K172" s="34">
        <f t="shared" si="12"/>
        <v>7</v>
      </c>
    </row>
    <row r="173" spans="1:11" s="47" customFormat="1" ht="18" customHeight="1">
      <c r="A173" s="10">
        <v>8</v>
      </c>
      <c r="B173" s="16"/>
      <c r="C173" s="18" t="s">
        <v>95</v>
      </c>
      <c r="D173" s="19" t="s">
        <v>61</v>
      </c>
      <c r="E173" s="10" t="s">
        <v>25</v>
      </c>
      <c r="F173" s="34" t="s">
        <v>39</v>
      </c>
      <c r="G173" s="10">
        <v>2004</v>
      </c>
      <c r="H173" s="11">
        <v>0.004189814814814815</v>
      </c>
      <c r="I173" s="11"/>
      <c r="J173" s="11">
        <f t="shared" si="11"/>
        <v>0.004189814814814815</v>
      </c>
      <c r="K173" s="34">
        <f t="shared" si="12"/>
        <v>8</v>
      </c>
    </row>
    <row r="174" spans="1:11" s="47" customFormat="1" ht="18" customHeight="1">
      <c r="A174" s="10">
        <v>9</v>
      </c>
      <c r="B174" s="16"/>
      <c r="C174" s="27" t="s">
        <v>329</v>
      </c>
      <c r="D174" s="27" t="s">
        <v>325</v>
      </c>
      <c r="E174" s="34" t="s">
        <v>25</v>
      </c>
      <c r="F174" s="34" t="s">
        <v>39</v>
      </c>
      <c r="G174" s="34">
        <v>2004</v>
      </c>
      <c r="H174" s="11">
        <v>0.004270833333333334</v>
      </c>
      <c r="I174" s="16"/>
      <c r="J174" s="11">
        <f t="shared" si="11"/>
        <v>0.004270833333333334</v>
      </c>
      <c r="K174" s="34">
        <f t="shared" si="12"/>
        <v>9</v>
      </c>
    </row>
    <row r="175" spans="1:11" s="47" customFormat="1" ht="18" customHeight="1">
      <c r="A175" s="10">
        <v>10</v>
      </c>
      <c r="B175" s="16"/>
      <c r="C175" s="27" t="s">
        <v>327</v>
      </c>
      <c r="D175" s="27" t="s">
        <v>325</v>
      </c>
      <c r="E175" s="34" t="s">
        <v>25</v>
      </c>
      <c r="F175" s="34" t="s">
        <v>39</v>
      </c>
      <c r="G175" s="34">
        <v>2004</v>
      </c>
      <c r="H175" s="11">
        <v>0.004502314814814815</v>
      </c>
      <c r="I175" s="16"/>
      <c r="J175" s="11">
        <f t="shared" si="11"/>
        <v>0.004502314814814815</v>
      </c>
      <c r="K175" s="34">
        <f t="shared" si="12"/>
        <v>10</v>
      </c>
    </row>
    <row r="176" spans="1:11" s="47" customFormat="1" ht="18" customHeight="1">
      <c r="A176" s="10">
        <v>11</v>
      </c>
      <c r="B176" s="16"/>
      <c r="C176" s="27" t="s">
        <v>305</v>
      </c>
      <c r="D176" s="27" t="s">
        <v>297</v>
      </c>
      <c r="E176" s="34" t="s">
        <v>25</v>
      </c>
      <c r="F176" s="34" t="s">
        <v>39</v>
      </c>
      <c r="G176" s="34">
        <v>2004</v>
      </c>
      <c r="H176" s="11">
        <v>0.006863425925925926</v>
      </c>
      <c r="I176" s="16"/>
      <c r="J176" s="11">
        <f t="shared" si="11"/>
        <v>0.006863425925925926</v>
      </c>
      <c r="K176" s="34">
        <f t="shared" si="12"/>
        <v>11</v>
      </c>
    </row>
    <row r="177" spans="1:11" ht="21" customHeight="1">
      <c r="A177" s="54" t="s">
        <v>268</v>
      </c>
      <c r="B177" s="55"/>
      <c r="C177" s="55"/>
      <c r="D177" s="55"/>
      <c r="E177" s="55"/>
      <c r="F177" s="55"/>
      <c r="G177" s="55"/>
      <c r="H177" s="55"/>
      <c r="I177" s="55"/>
      <c r="J177" s="55"/>
      <c r="K177" s="56"/>
    </row>
    <row r="178" spans="1:11" ht="18" customHeight="1">
      <c r="A178" s="10">
        <v>1</v>
      </c>
      <c r="B178" s="14"/>
      <c r="C178" s="27" t="s">
        <v>236</v>
      </c>
      <c r="D178" s="27" t="s">
        <v>237</v>
      </c>
      <c r="E178" s="10" t="s">
        <v>265</v>
      </c>
      <c r="F178" s="10" t="s">
        <v>17</v>
      </c>
      <c r="G178" s="10">
        <v>2002</v>
      </c>
      <c r="H178" s="35">
        <v>0.0020601851851851853</v>
      </c>
      <c r="I178" s="40"/>
      <c r="J178" s="11">
        <f aca="true" t="shared" si="13" ref="J178:J196">H178-I178</f>
        <v>0.0020601851851851853</v>
      </c>
      <c r="K178" s="34">
        <f>_xlfn.RANK.EQ(J178,$J$178:$J$196,1)</f>
        <v>1</v>
      </c>
    </row>
    <row r="179" spans="1:11" ht="18" customHeight="1">
      <c r="A179" s="10">
        <v>2</v>
      </c>
      <c r="B179" s="14"/>
      <c r="C179" s="27" t="s">
        <v>293</v>
      </c>
      <c r="D179" s="27" t="s">
        <v>19</v>
      </c>
      <c r="E179" s="34">
        <v>1</v>
      </c>
      <c r="F179" s="34" t="s">
        <v>17</v>
      </c>
      <c r="G179" s="34">
        <v>2003</v>
      </c>
      <c r="H179" s="35">
        <v>0.002372685185185185</v>
      </c>
      <c r="I179" s="16"/>
      <c r="J179" s="11">
        <f t="shared" si="13"/>
        <v>0.002372685185185185</v>
      </c>
      <c r="K179" s="34">
        <f aca="true" t="shared" si="14" ref="K179:K196">_xlfn.RANK.EQ(J179,$J$178:$J$196,1)</f>
        <v>2</v>
      </c>
    </row>
    <row r="180" spans="1:11" s="47" customFormat="1" ht="18" customHeight="1">
      <c r="A180" s="10">
        <v>3</v>
      </c>
      <c r="B180" s="16"/>
      <c r="C180" s="41" t="s">
        <v>164</v>
      </c>
      <c r="D180" s="42" t="s">
        <v>165</v>
      </c>
      <c r="E180" s="10">
        <v>2</v>
      </c>
      <c r="F180" s="10" t="s">
        <v>17</v>
      </c>
      <c r="G180" s="10">
        <v>2004</v>
      </c>
      <c r="H180" s="11">
        <v>0.0024189814814814816</v>
      </c>
      <c r="I180" s="40"/>
      <c r="J180" s="11">
        <f t="shared" si="13"/>
        <v>0.0024189814814814816</v>
      </c>
      <c r="K180" s="34">
        <f t="shared" si="14"/>
        <v>3</v>
      </c>
    </row>
    <row r="181" spans="1:11" s="47" customFormat="1" ht="18" customHeight="1">
      <c r="A181" s="10">
        <v>4</v>
      </c>
      <c r="B181" s="16"/>
      <c r="C181" s="27" t="s">
        <v>323</v>
      </c>
      <c r="D181" s="27" t="s">
        <v>288</v>
      </c>
      <c r="E181" s="34"/>
      <c r="F181" s="34" t="s">
        <v>17</v>
      </c>
      <c r="G181" s="34">
        <v>2002</v>
      </c>
      <c r="H181" s="11">
        <v>0.002511574074074074</v>
      </c>
      <c r="I181" s="16"/>
      <c r="J181" s="11">
        <f t="shared" si="13"/>
        <v>0.002511574074074074</v>
      </c>
      <c r="K181" s="34">
        <f t="shared" si="14"/>
        <v>4</v>
      </c>
    </row>
    <row r="182" spans="1:11" s="47" customFormat="1" ht="18" customHeight="1">
      <c r="A182" s="10">
        <v>5</v>
      </c>
      <c r="B182" s="16"/>
      <c r="C182" s="27" t="s">
        <v>313</v>
      </c>
      <c r="D182" s="27" t="s">
        <v>307</v>
      </c>
      <c r="E182" s="34">
        <v>2</v>
      </c>
      <c r="F182" s="34" t="s">
        <v>17</v>
      </c>
      <c r="G182" s="34">
        <v>2003</v>
      </c>
      <c r="H182" s="11">
        <v>0.002523148148148148</v>
      </c>
      <c r="I182" s="12"/>
      <c r="J182" s="11">
        <f t="shared" si="13"/>
        <v>0.002523148148148148</v>
      </c>
      <c r="K182" s="34">
        <f t="shared" si="14"/>
        <v>5</v>
      </c>
    </row>
    <row r="183" spans="1:11" s="47" customFormat="1" ht="18" customHeight="1">
      <c r="A183" s="10">
        <v>6</v>
      </c>
      <c r="B183" s="16"/>
      <c r="C183" s="27" t="s">
        <v>294</v>
      </c>
      <c r="D183" s="27" t="s">
        <v>19</v>
      </c>
      <c r="E183" s="34">
        <v>2</v>
      </c>
      <c r="F183" s="34" t="s">
        <v>17</v>
      </c>
      <c r="G183" s="34">
        <v>2003</v>
      </c>
      <c r="H183" s="11">
        <v>0.002523148148148148</v>
      </c>
      <c r="I183" s="16"/>
      <c r="J183" s="11">
        <f t="shared" si="13"/>
        <v>0.002523148148148148</v>
      </c>
      <c r="K183" s="34">
        <f t="shared" si="14"/>
        <v>5</v>
      </c>
    </row>
    <row r="184" spans="1:11" s="47" customFormat="1" ht="18" customHeight="1">
      <c r="A184" s="10">
        <v>7</v>
      </c>
      <c r="B184" s="16"/>
      <c r="C184" s="27" t="s">
        <v>291</v>
      </c>
      <c r="D184" s="27" t="s">
        <v>19</v>
      </c>
      <c r="E184" s="34">
        <v>3</v>
      </c>
      <c r="F184" s="34" t="s">
        <v>17</v>
      </c>
      <c r="G184" s="34">
        <v>2003</v>
      </c>
      <c r="H184" s="11">
        <v>0.002615740740740741</v>
      </c>
      <c r="I184" s="16"/>
      <c r="J184" s="11">
        <f t="shared" si="13"/>
        <v>0.002615740740740741</v>
      </c>
      <c r="K184" s="34">
        <f t="shared" si="14"/>
        <v>7</v>
      </c>
    </row>
    <row r="185" spans="1:11" s="47" customFormat="1" ht="18" customHeight="1">
      <c r="A185" s="10">
        <v>8</v>
      </c>
      <c r="B185" s="16"/>
      <c r="C185" s="27" t="s">
        <v>292</v>
      </c>
      <c r="D185" s="27" t="s">
        <v>19</v>
      </c>
      <c r="E185" s="34">
        <v>2</v>
      </c>
      <c r="F185" s="34" t="s">
        <v>17</v>
      </c>
      <c r="G185" s="34">
        <v>2003</v>
      </c>
      <c r="H185" s="11">
        <v>0.002673611111111111</v>
      </c>
      <c r="I185" s="16"/>
      <c r="J185" s="11">
        <f t="shared" si="13"/>
        <v>0.002673611111111111</v>
      </c>
      <c r="K185" s="34">
        <f t="shared" si="14"/>
        <v>8</v>
      </c>
    </row>
    <row r="186" spans="1:11" s="47" customFormat="1" ht="18" customHeight="1">
      <c r="A186" s="10">
        <v>9</v>
      </c>
      <c r="B186" s="16"/>
      <c r="C186" s="27" t="s">
        <v>334</v>
      </c>
      <c r="D186" s="27" t="s">
        <v>325</v>
      </c>
      <c r="E186" s="34" t="s">
        <v>25</v>
      </c>
      <c r="F186" s="34" t="s">
        <v>17</v>
      </c>
      <c r="G186" s="34">
        <v>2004</v>
      </c>
      <c r="H186" s="11">
        <v>0.0026967592592592594</v>
      </c>
      <c r="I186" s="16"/>
      <c r="J186" s="11">
        <f t="shared" si="13"/>
        <v>0.0026967592592592594</v>
      </c>
      <c r="K186" s="34">
        <f t="shared" si="14"/>
        <v>9</v>
      </c>
    </row>
    <row r="187" spans="1:11" s="47" customFormat="1" ht="18" customHeight="1">
      <c r="A187" s="10">
        <v>10</v>
      </c>
      <c r="B187" s="16"/>
      <c r="C187" s="27" t="s">
        <v>290</v>
      </c>
      <c r="D187" s="27" t="s">
        <v>19</v>
      </c>
      <c r="E187" s="34">
        <v>2</v>
      </c>
      <c r="F187" s="34" t="s">
        <v>17</v>
      </c>
      <c r="G187" s="34">
        <v>2003</v>
      </c>
      <c r="H187" s="11">
        <v>0.002962962962962963</v>
      </c>
      <c r="I187" s="16"/>
      <c r="J187" s="11">
        <f t="shared" si="13"/>
        <v>0.002962962962962963</v>
      </c>
      <c r="K187" s="34">
        <f t="shared" si="14"/>
        <v>10</v>
      </c>
    </row>
    <row r="188" spans="1:11" s="47" customFormat="1" ht="18" customHeight="1">
      <c r="A188" s="10">
        <v>11</v>
      </c>
      <c r="B188" s="16"/>
      <c r="C188" s="27" t="s">
        <v>328</v>
      </c>
      <c r="D188" s="27" t="s">
        <v>325</v>
      </c>
      <c r="E188" s="34" t="s">
        <v>25</v>
      </c>
      <c r="F188" s="34" t="s">
        <v>17</v>
      </c>
      <c r="G188" s="34">
        <v>2004</v>
      </c>
      <c r="H188" s="11">
        <v>0.003009259259259259</v>
      </c>
      <c r="I188" s="16"/>
      <c r="J188" s="11">
        <f t="shared" si="13"/>
        <v>0.003009259259259259</v>
      </c>
      <c r="K188" s="34">
        <f t="shared" si="14"/>
        <v>11</v>
      </c>
    </row>
    <row r="189" spans="1:11" s="47" customFormat="1" ht="18" customHeight="1">
      <c r="A189" s="10">
        <v>12</v>
      </c>
      <c r="B189" s="16"/>
      <c r="C189" s="27" t="s">
        <v>295</v>
      </c>
      <c r="D189" s="27" t="s">
        <v>19</v>
      </c>
      <c r="E189" s="34" t="s">
        <v>25</v>
      </c>
      <c r="F189" s="34" t="s">
        <v>17</v>
      </c>
      <c r="G189" s="34">
        <v>2003</v>
      </c>
      <c r="H189" s="11">
        <v>0.003043981481481482</v>
      </c>
      <c r="I189" s="16"/>
      <c r="J189" s="11">
        <f t="shared" si="13"/>
        <v>0.003043981481481482</v>
      </c>
      <c r="K189" s="34">
        <f t="shared" si="14"/>
        <v>12</v>
      </c>
    </row>
    <row r="190" spans="1:11" s="47" customFormat="1" ht="18" customHeight="1">
      <c r="A190" s="10">
        <v>13</v>
      </c>
      <c r="B190" s="16"/>
      <c r="C190" s="27" t="s">
        <v>330</v>
      </c>
      <c r="D190" s="27" t="s">
        <v>325</v>
      </c>
      <c r="E190" s="34" t="s">
        <v>25</v>
      </c>
      <c r="F190" s="34" t="s">
        <v>17</v>
      </c>
      <c r="G190" s="34">
        <v>2004</v>
      </c>
      <c r="H190" s="11">
        <v>0.003194444444444444</v>
      </c>
      <c r="I190" s="16"/>
      <c r="J190" s="11">
        <f t="shared" si="13"/>
        <v>0.003194444444444444</v>
      </c>
      <c r="K190" s="34">
        <f t="shared" si="14"/>
        <v>13</v>
      </c>
    </row>
    <row r="191" spans="1:11" s="47" customFormat="1" ht="18" customHeight="1">
      <c r="A191" s="10">
        <v>14</v>
      </c>
      <c r="B191" s="16"/>
      <c r="C191" s="27" t="s">
        <v>336</v>
      </c>
      <c r="D191" s="27" t="s">
        <v>50</v>
      </c>
      <c r="E191" s="14"/>
      <c r="F191" s="34" t="s">
        <v>17</v>
      </c>
      <c r="G191" s="34">
        <v>2003</v>
      </c>
      <c r="H191" s="11">
        <v>0.0037152777777777774</v>
      </c>
      <c r="I191" s="14"/>
      <c r="J191" s="11">
        <f t="shared" si="13"/>
        <v>0.0037152777777777774</v>
      </c>
      <c r="K191" s="34">
        <f t="shared" si="14"/>
        <v>14</v>
      </c>
    </row>
    <row r="192" spans="1:11" s="47" customFormat="1" ht="18" customHeight="1">
      <c r="A192" s="10">
        <v>15</v>
      </c>
      <c r="B192" s="16"/>
      <c r="C192" s="27" t="s">
        <v>337</v>
      </c>
      <c r="D192" s="27" t="s">
        <v>50</v>
      </c>
      <c r="E192" s="34"/>
      <c r="F192" s="34" t="s">
        <v>17</v>
      </c>
      <c r="G192" s="34">
        <v>2003</v>
      </c>
      <c r="H192" s="11">
        <v>0.004201388888888889</v>
      </c>
      <c r="I192" s="16"/>
      <c r="J192" s="11">
        <f t="shared" si="13"/>
        <v>0.004201388888888889</v>
      </c>
      <c r="K192" s="34">
        <f t="shared" si="14"/>
        <v>15</v>
      </c>
    </row>
    <row r="193" spans="1:11" s="47" customFormat="1" ht="18" customHeight="1">
      <c r="A193" s="10">
        <v>16</v>
      </c>
      <c r="B193" s="16"/>
      <c r="C193" s="27" t="s">
        <v>331</v>
      </c>
      <c r="D193" s="27" t="s">
        <v>325</v>
      </c>
      <c r="E193" s="34" t="s">
        <v>25</v>
      </c>
      <c r="F193" s="34" t="s">
        <v>17</v>
      </c>
      <c r="G193" s="34">
        <v>2004</v>
      </c>
      <c r="H193" s="11">
        <v>0.004594907407407408</v>
      </c>
      <c r="I193" s="16"/>
      <c r="J193" s="11">
        <f t="shared" si="13"/>
        <v>0.004594907407407408</v>
      </c>
      <c r="K193" s="34">
        <f t="shared" si="14"/>
        <v>16</v>
      </c>
    </row>
    <row r="194" spans="1:11" s="47" customFormat="1" ht="18" customHeight="1">
      <c r="A194" s="10">
        <v>17</v>
      </c>
      <c r="B194" s="16"/>
      <c r="C194" s="27" t="s">
        <v>326</v>
      </c>
      <c r="D194" s="27" t="s">
        <v>325</v>
      </c>
      <c r="E194" s="34" t="s">
        <v>25</v>
      </c>
      <c r="F194" s="34" t="s">
        <v>17</v>
      </c>
      <c r="G194" s="34">
        <v>2004</v>
      </c>
      <c r="H194" s="11">
        <v>0.004884259259259259</v>
      </c>
      <c r="I194" s="16"/>
      <c r="J194" s="11">
        <f t="shared" si="13"/>
        <v>0.004884259259259259</v>
      </c>
      <c r="K194" s="34">
        <f t="shared" si="14"/>
        <v>17</v>
      </c>
    </row>
    <row r="195" spans="1:11" s="47" customFormat="1" ht="18" customHeight="1">
      <c r="A195" s="10">
        <v>18</v>
      </c>
      <c r="B195" s="16"/>
      <c r="C195" s="27" t="s">
        <v>332</v>
      </c>
      <c r="D195" s="27" t="s">
        <v>325</v>
      </c>
      <c r="E195" s="34" t="s">
        <v>25</v>
      </c>
      <c r="F195" s="34" t="s">
        <v>17</v>
      </c>
      <c r="G195" s="34">
        <v>2004</v>
      </c>
      <c r="H195" s="11">
        <v>0.0051967592592592595</v>
      </c>
      <c r="I195" s="16"/>
      <c r="J195" s="11">
        <f t="shared" si="13"/>
        <v>0.0051967592592592595</v>
      </c>
      <c r="K195" s="34">
        <f t="shared" si="14"/>
        <v>18</v>
      </c>
    </row>
    <row r="196" spans="1:11" ht="18" customHeight="1">
      <c r="A196" s="10">
        <v>19</v>
      </c>
      <c r="B196" s="14"/>
      <c r="C196" s="27" t="s">
        <v>333</v>
      </c>
      <c r="D196" s="27" t="s">
        <v>325</v>
      </c>
      <c r="E196" s="34" t="s">
        <v>25</v>
      </c>
      <c r="F196" s="34" t="s">
        <v>17</v>
      </c>
      <c r="G196" s="34">
        <v>2004</v>
      </c>
      <c r="H196" s="11">
        <v>0.005416666666666667</v>
      </c>
      <c r="I196" s="16"/>
      <c r="J196" s="11">
        <f t="shared" si="13"/>
        <v>0.005416666666666667</v>
      </c>
      <c r="K196" s="34">
        <f t="shared" si="14"/>
        <v>19</v>
      </c>
    </row>
    <row r="199" ht="15.75">
      <c r="A199" s="49">
        <v>182</v>
      </c>
    </row>
    <row r="200" ht="15.75">
      <c r="A200" s="49">
        <v>15</v>
      </c>
    </row>
    <row r="201" ht="15.75">
      <c r="A201" s="51">
        <v>197</v>
      </c>
    </row>
  </sheetData>
  <sheetProtection/>
  <mergeCells count="11">
    <mergeCell ref="A177:K177"/>
    <mergeCell ref="A105:K105"/>
    <mergeCell ref="A127:K127"/>
    <mergeCell ref="A144:K144"/>
    <mergeCell ref="A165:K165"/>
    <mergeCell ref="A71:K71"/>
    <mergeCell ref="A1:K1"/>
    <mergeCell ref="A3:K3"/>
    <mergeCell ref="A4:K4"/>
    <mergeCell ref="A7:K7"/>
    <mergeCell ref="A34:K34"/>
  </mergeCells>
  <conditionalFormatting sqref="G30">
    <cfRule type="cellIs" priority="11" dxfId="2" operator="lessThanOrEqual" stopIfTrue="1">
      <formula>2001</formula>
    </cfRule>
    <cfRule type="cellIs" priority="12" dxfId="1" operator="greaterThanOrEqual" stopIfTrue="1">
      <formula>2012</formula>
    </cfRule>
  </conditionalFormatting>
  <printOptions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236"/>
  <sheetViews>
    <sheetView tabSelected="1" zoomScale="90" zoomScaleNormal="90" zoomScalePageLayoutView="0" workbookViewId="0" topLeftCell="A1">
      <pane ySplit="5" topLeftCell="A99" activePane="bottomLeft" state="frozen"/>
      <selection pane="topLeft" activeCell="I10" sqref="I10"/>
      <selection pane="bottomLeft" activeCell="G2" sqref="G1:G65536"/>
    </sheetView>
  </sheetViews>
  <sheetFormatPr defaultColWidth="9.140625" defaultRowHeight="15"/>
  <cols>
    <col min="1" max="1" width="6.28125" style="0" customWidth="1"/>
    <col min="2" max="2" width="26.7109375" style="0" customWidth="1"/>
    <col min="3" max="3" width="32.28125" style="0" customWidth="1"/>
    <col min="4" max="4" width="8.28125" style="0" hidden="1" customWidth="1"/>
    <col min="5" max="5" width="7.7109375" style="0" hidden="1" customWidth="1"/>
    <col min="6" max="6" width="7.00390625" style="0" customWidth="1"/>
    <col min="7" max="7" width="6.00390625" style="0" hidden="1" customWidth="1"/>
    <col min="8" max="8" width="13.8515625" style="0" customWidth="1"/>
    <col min="9" max="9" width="11.8515625" style="0" customWidth="1"/>
    <col min="10" max="10" width="5.421875" style="0" customWidth="1"/>
    <col min="11" max="11" width="11.8515625" style="0" customWidth="1"/>
    <col min="12" max="12" width="9.7109375" style="0" customWidth="1"/>
  </cols>
  <sheetData>
    <row r="1" spans="1:12" ht="4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2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65" t="s">
        <v>97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21.75" customHeight="1">
      <c r="A4" s="1"/>
      <c r="B4" s="1"/>
      <c r="C4" s="1"/>
      <c r="D4" s="1"/>
      <c r="E4" s="1"/>
      <c r="F4" s="1"/>
      <c r="G4" s="1"/>
      <c r="I4" s="22"/>
      <c r="J4" s="22"/>
      <c r="K4" s="2" t="s">
        <v>346</v>
      </c>
      <c r="L4" s="1"/>
    </row>
    <row r="5" spans="1:12" ht="33.75" customHeight="1">
      <c r="A5" s="3" t="s">
        <v>3</v>
      </c>
      <c r="B5" s="3" t="s">
        <v>4</v>
      </c>
      <c r="C5" s="3" t="s">
        <v>5</v>
      </c>
      <c r="D5" s="4" t="s">
        <v>98</v>
      </c>
      <c r="E5" s="5" t="s">
        <v>7</v>
      </c>
      <c r="F5" s="6" t="s">
        <v>8</v>
      </c>
      <c r="G5" s="6" t="s">
        <v>99</v>
      </c>
      <c r="H5" s="7" t="s">
        <v>100</v>
      </c>
      <c r="I5" s="7" t="s">
        <v>101</v>
      </c>
      <c r="J5" s="7" t="s">
        <v>102</v>
      </c>
      <c r="K5" s="7" t="s">
        <v>103</v>
      </c>
      <c r="L5" s="7" t="s">
        <v>12</v>
      </c>
    </row>
    <row r="6" spans="1:12" ht="21" customHeight="1">
      <c r="A6" s="61" t="s">
        <v>104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18.75" customHeight="1">
      <c r="A7" s="12">
        <v>1</v>
      </c>
      <c r="B7" s="27" t="s">
        <v>267</v>
      </c>
      <c r="C7" s="27" t="s">
        <v>27</v>
      </c>
      <c r="D7" s="17" t="s">
        <v>25</v>
      </c>
      <c r="E7" s="17" t="s">
        <v>39</v>
      </c>
      <c r="F7" s="17">
        <v>2011</v>
      </c>
      <c r="G7" s="17" t="s">
        <v>105</v>
      </c>
      <c r="H7" s="36">
        <v>0.08680555555555557</v>
      </c>
      <c r="I7" s="36">
        <v>0.09960648148148148</v>
      </c>
      <c r="J7" s="37"/>
      <c r="K7" s="36">
        <f aca="true" t="shared" si="0" ref="K7:K31">I7-H7</f>
        <v>0.01280092592592591</v>
      </c>
      <c r="L7" s="12">
        <f>_xlfn.RANK.EQ(K7,$K$7:$K$30,1)</f>
        <v>1</v>
      </c>
    </row>
    <row r="8" spans="1:12" ht="18.75" customHeight="1">
      <c r="A8" s="12">
        <v>2</v>
      </c>
      <c r="B8" s="27" t="s">
        <v>106</v>
      </c>
      <c r="C8" s="27" t="s">
        <v>107</v>
      </c>
      <c r="D8" s="17" t="s">
        <v>20</v>
      </c>
      <c r="E8" s="17" t="s">
        <v>39</v>
      </c>
      <c r="F8" s="17">
        <v>2011</v>
      </c>
      <c r="G8" s="17" t="s">
        <v>105</v>
      </c>
      <c r="H8" s="36">
        <v>0.0006944444444444445</v>
      </c>
      <c r="I8" s="36">
        <v>0.013680555555555555</v>
      </c>
      <c r="J8" s="37"/>
      <c r="K8" s="36">
        <f t="shared" si="0"/>
        <v>0.012986111111111111</v>
      </c>
      <c r="L8" s="12">
        <f aca="true" t="shared" si="1" ref="L8:L30">_xlfn.RANK.EQ(K8,$K$7:$K$30,1)</f>
        <v>2</v>
      </c>
    </row>
    <row r="9" spans="1:12" ht="18.75" customHeight="1">
      <c r="A9" s="12">
        <v>3</v>
      </c>
      <c r="B9" s="24" t="s">
        <v>193</v>
      </c>
      <c r="C9" s="24" t="s">
        <v>190</v>
      </c>
      <c r="D9" s="10" t="s">
        <v>25</v>
      </c>
      <c r="E9" s="10" t="s">
        <v>39</v>
      </c>
      <c r="F9" s="10">
        <v>2010</v>
      </c>
      <c r="G9" s="10" t="s">
        <v>105</v>
      </c>
      <c r="H9" s="36">
        <v>0.15069444444444444</v>
      </c>
      <c r="I9" s="36">
        <v>0.1637037037037037</v>
      </c>
      <c r="J9" s="38"/>
      <c r="K9" s="36">
        <f t="shared" si="0"/>
        <v>0.013009259259259276</v>
      </c>
      <c r="L9" s="12">
        <f t="shared" si="1"/>
        <v>3</v>
      </c>
    </row>
    <row r="10" spans="1:12" ht="18.75" customHeight="1">
      <c r="A10" s="12">
        <v>4</v>
      </c>
      <c r="B10" s="27" t="s">
        <v>108</v>
      </c>
      <c r="C10" s="27" t="s">
        <v>27</v>
      </c>
      <c r="D10" s="17" t="s">
        <v>25</v>
      </c>
      <c r="E10" s="17" t="s">
        <v>39</v>
      </c>
      <c r="F10" s="17">
        <v>2011</v>
      </c>
      <c r="G10" s="17" t="s">
        <v>105</v>
      </c>
      <c r="H10" s="36">
        <v>0.17013888888888887</v>
      </c>
      <c r="I10" s="36">
        <v>0.1841435185185185</v>
      </c>
      <c r="J10" s="37"/>
      <c r="K10" s="36">
        <f t="shared" si="0"/>
        <v>0.014004629629629645</v>
      </c>
      <c r="L10" s="12">
        <f t="shared" si="1"/>
        <v>4</v>
      </c>
    </row>
    <row r="11" spans="1:12" ht="18.75" customHeight="1">
      <c r="A11" s="12">
        <v>5</v>
      </c>
      <c r="B11" s="27" t="s">
        <v>198</v>
      </c>
      <c r="C11" s="27" t="s">
        <v>190</v>
      </c>
      <c r="D11" s="17"/>
      <c r="E11" s="10" t="s">
        <v>39</v>
      </c>
      <c r="F11" s="17">
        <v>2010</v>
      </c>
      <c r="G11" s="10" t="s">
        <v>105</v>
      </c>
      <c r="H11" s="36">
        <v>0.14930555555555555</v>
      </c>
      <c r="I11" s="36">
        <v>0.16372685185185185</v>
      </c>
      <c r="J11" s="38"/>
      <c r="K11" s="36">
        <f t="shared" si="0"/>
        <v>0.014421296296296293</v>
      </c>
      <c r="L11" s="12">
        <f t="shared" si="1"/>
        <v>5</v>
      </c>
    </row>
    <row r="12" spans="1:12" ht="18.75" customHeight="1">
      <c r="A12" s="12">
        <v>6</v>
      </c>
      <c r="B12" s="27" t="s">
        <v>53</v>
      </c>
      <c r="C12" s="27" t="s">
        <v>27</v>
      </c>
      <c r="D12" s="17" t="s">
        <v>25</v>
      </c>
      <c r="E12" s="17" t="s">
        <v>39</v>
      </c>
      <c r="F12" s="17">
        <v>2011</v>
      </c>
      <c r="G12" s="17" t="s">
        <v>105</v>
      </c>
      <c r="H12" s="36">
        <v>0.14166666666666666</v>
      </c>
      <c r="I12" s="36">
        <v>0.15711805555555555</v>
      </c>
      <c r="J12" s="37"/>
      <c r="K12" s="36">
        <f t="shared" si="0"/>
        <v>0.01545138888888889</v>
      </c>
      <c r="L12" s="12">
        <f t="shared" si="1"/>
        <v>6</v>
      </c>
    </row>
    <row r="13" spans="1:12" ht="18.75" customHeight="1">
      <c r="A13" s="12">
        <v>7</v>
      </c>
      <c r="B13" s="27" t="s">
        <v>52</v>
      </c>
      <c r="C13" s="27" t="s">
        <v>27</v>
      </c>
      <c r="D13" s="17" t="s">
        <v>25</v>
      </c>
      <c r="E13" s="17" t="s">
        <v>39</v>
      </c>
      <c r="F13" s="17">
        <v>2010</v>
      </c>
      <c r="G13" s="17" t="s">
        <v>105</v>
      </c>
      <c r="H13" s="36">
        <v>0.11388888888888889</v>
      </c>
      <c r="I13" s="36">
        <v>0.13064814814814815</v>
      </c>
      <c r="J13" s="37"/>
      <c r="K13" s="36">
        <f t="shared" si="0"/>
        <v>0.016759259259259265</v>
      </c>
      <c r="L13" s="12">
        <f t="shared" si="1"/>
        <v>7</v>
      </c>
    </row>
    <row r="14" spans="1:12" ht="18.75" customHeight="1">
      <c r="A14" s="12">
        <v>8</v>
      </c>
      <c r="B14" s="27" t="s">
        <v>55</v>
      </c>
      <c r="C14" s="27" t="s">
        <v>27</v>
      </c>
      <c r="D14" s="17" t="s">
        <v>25</v>
      </c>
      <c r="E14" s="17" t="s">
        <v>39</v>
      </c>
      <c r="F14" s="17">
        <v>2011</v>
      </c>
      <c r="G14" s="17" t="s">
        <v>105</v>
      </c>
      <c r="H14" s="36">
        <v>0.11805555555555557</v>
      </c>
      <c r="I14" s="36">
        <v>0.13629629629629628</v>
      </c>
      <c r="J14" s="37"/>
      <c r="K14" s="36">
        <f t="shared" si="0"/>
        <v>0.01824074074074071</v>
      </c>
      <c r="L14" s="12">
        <f t="shared" si="1"/>
        <v>8</v>
      </c>
    </row>
    <row r="15" spans="1:12" ht="18.75" customHeight="1">
      <c r="A15" s="12">
        <v>9</v>
      </c>
      <c r="B15" s="24" t="s">
        <v>235</v>
      </c>
      <c r="C15" s="27" t="s">
        <v>231</v>
      </c>
      <c r="D15" s="10"/>
      <c r="E15" s="10" t="s">
        <v>39</v>
      </c>
      <c r="F15" s="10">
        <v>2010</v>
      </c>
      <c r="G15" s="10" t="s">
        <v>105</v>
      </c>
      <c r="H15" s="36">
        <v>0.16527777777777777</v>
      </c>
      <c r="I15" s="36">
        <v>0.1854513888888889</v>
      </c>
      <c r="J15" s="10"/>
      <c r="K15" s="36">
        <f t="shared" si="0"/>
        <v>0.020173611111111128</v>
      </c>
      <c r="L15" s="12">
        <f t="shared" si="1"/>
        <v>9</v>
      </c>
    </row>
    <row r="16" spans="1:12" ht="18.75" customHeight="1">
      <c r="A16" s="12">
        <v>10</v>
      </c>
      <c r="B16" s="24" t="s">
        <v>192</v>
      </c>
      <c r="C16" s="24" t="s">
        <v>190</v>
      </c>
      <c r="D16" s="10" t="s">
        <v>25</v>
      </c>
      <c r="E16" s="10" t="s">
        <v>39</v>
      </c>
      <c r="F16" s="10">
        <v>2010</v>
      </c>
      <c r="G16" s="10" t="s">
        <v>105</v>
      </c>
      <c r="H16" s="36">
        <v>0.14305555555555557</v>
      </c>
      <c r="I16" s="36">
        <v>0.16391203703703702</v>
      </c>
      <c r="J16" s="38"/>
      <c r="K16" s="36">
        <f t="shared" si="0"/>
        <v>0.020856481481481448</v>
      </c>
      <c r="L16" s="12">
        <f t="shared" si="1"/>
        <v>10</v>
      </c>
    </row>
    <row r="17" spans="1:12" ht="18.75" customHeight="1">
      <c r="A17" s="12">
        <v>11</v>
      </c>
      <c r="B17" s="27" t="s">
        <v>109</v>
      </c>
      <c r="C17" s="27" t="s">
        <v>27</v>
      </c>
      <c r="D17" s="17" t="s">
        <v>25</v>
      </c>
      <c r="E17" s="17" t="s">
        <v>39</v>
      </c>
      <c r="F17" s="17">
        <v>2010</v>
      </c>
      <c r="G17" s="17" t="s">
        <v>105</v>
      </c>
      <c r="H17" s="36">
        <v>0.09097222222222222</v>
      </c>
      <c r="I17" s="36">
        <v>0.11320601851851853</v>
      </c>
      <c r="J17" s="37"/>
      <c r="K17" s="36">
        <f t="shared" si="0"/>
        <v>0.022233796296296307</v>
      </c>
      <c r="L17" s="12">
        <f t="shared" si="1"/>
        <v>11</v>
      </c>
    </row>
    <row r="18" spans="1:12" ht="18.75" customHeight="1">
      <c r="A18" s="12">
        <v>12</v>
      </c>
      <c r="B18" s="24" t="s">
        <v>247</v>
      </c>
      <c r="C18" s="28" t="s">
        <v>19</v>
      </c>
      <c r="D18" s="38"/>
      <c r="E18" s="10" t="s">
        <v>39</v>
      </c>
      <c r="F18" s="10">
        <v>2010</v>
      </c>
      <c r="G18" s="10" t="s">
        <v>105</v>
      </c>
      <c r="H18" s="36">
        <v>0.16180555555555556</v>
      </c>
      <c r="I18" s="36">
        <v>0.1851851851851852</v>
      </c>
      <c r="J18" s="38"/>
      <c r="K18" s="36">
        <f t="shared" si="0"/>
        <v>0.02337962962962964</v>
      </c>
      <c r="L18" s="12">
        <f t="shared" si="1"/>
        <v>12</v>
      </c>
    </row>
    <row r="19" spans="1:12" ht="18.75" customHeight="1">
      <c r="A19" s="12">
        <v>13</v>
      </c>
      <c r="B19" s="27" t="s">
        <v>212</v>
      </c>
      <c r="C19" s="27" t="s">
        <v>213</v>
      </c>
      <c r="D19" s="10" t="s">
        <v>25</v>
      </c>
      <c r="E19" s="10" t="s">
        <v>39</v>
      </c>
      <c r="F19" s="10">
        <v>2011</v>
      </c>
      <c r="G19" s="10" t="s">
        <v>105</v>
      </c>
      <c r="H19" s="36">
        <v>0.11319444444444444</v>
      </c>
      <c r="I19" s="36">
        <v>0.1371875</v>
      </c>
      <c r="J19" s="10"/>
      <c r="K19" s="36">
        <f t="shared" si="0"/>
        <v>0.023993055555555545</v>
      </c>
      <c r="L19" s="12">
        <f t="shared" si="1"/>
        <v>13</v>
      </c>
    </row>
    <row r="20" spans="1:12" ht="18.75" customHeight="1">
      <c r="A20" s="12">
        <v>14</v>
      </c>
      <c r="B20" s="27" t="s">
        <v>224</v>
      </c>
      <c r="C20" s="27" t="s">
        <v>213</v>
      </c>
      <c r="D20" s="10" t="s">
        <v>25</v>
      </c>
      <c r="E20" s="10" t="s">
        <v>39</v>
      </c>
      <c r="F20" s="10">
        <v>2011</v>
      </c>
      <c r="G20" s="10" t="s">
        <v>105</v>
      </c>
      <c r="H20" s="36">
        <v>0.1125</v>
      </c>
      <c r="I20" s="36">
        <v>0.1371875</v>
      </c>
      <c r="J20" s="10"/>
      <c r="K20" s="36">
        <f t="shared" si="0"/>
        <v>0.024687499999999987</v>
      </c>
      <c r="L20" s="12">
        <f t="shared" si="1"/>
        <v>14</v>
      </c>
    </row>
    <row r="21" spans="1:12" ht="18.75" customHeight="1">
      <c r="A21" s="12">
        <v>15</v>
      </c>
      <c r="B21" s="33" t="s">
        <v>183</v>
      </c>
      <c r="C21" s="24" t="s">
        <v>180</v>
      </c>
      <c r="D21" s="10" t="s">
        <v>25</v>
      </c>
      <c r="E21" s="10" t="s">
        <v>39</v>
      </c>
      <c r="F21" s="10">
        <v>2010</v>
      </c>
      <c r="G21" s="10" t="s">
        <v>105</v>
      </c>
      <c r="H21" s="36">
        <v>0.049999999999999996</v>
      </c>
      <c r="I21" s="36">
        <v>0.07474537037037036</v>
      </c>
      <c r="J21" s="38"/>
      <c r="K21" s="36">
        <f t="shared" si="0"/>
        <v>0.02474537037037037</v>
      </c>
      <c r="L21" s="12">
        <f t="shared" si="1"/>
        <v>15</v>
      </c>
    </row>
    <row r="22" spans="1:12" ht="18.75" customHeight="1">
      <c r="A22" s="12">
        <v>16</v>
      </c>
      <c r="B22" s="27" t="s">
        <v>110</v>
      </c>
      <c r="C22" s="27" t="s">
        <v>27</v>
      </c>
      <c r="D22" s="17" t="s">
        <v>20</v>
      </c>
      <c r="E22" s="17" t="s">
        <v>39</v>
      </c>
      <c r="F22" s="17">
        <v>2010</v>
      </c>
      <c r="G22" s="17" t="s">
        <v>105</v>
      </c>
      <c r="H22" s="36">
        <v>0.09375</v>
      </c>
      <c r="I22" s="36">
        <v>0.12064814814814816</v>
      </c>
      <c r="J22" s="37"/>
      <c r="K22" s="36">
        <f t="shared" si="0"/>
        <v>0.026898148148148157</v>
      </c>
      <c r="L22" s="12">
        <f t="shared" si="1"/>
        <v>16</v>
      </c>
    </row>
    <row r="23" spans="1:12" ht="18.75" customHeight="1">
      <c r="A23" s="12">
        <v>17</v>
      </c>
      <c r="B23" s="27" t="s">
        <v>228</v>
      </c>
      <c r="C23" s="27" t="s">
        <v>213</v>
      </c>
      <c r="D23" s="10" t="s">
        <v>25</v>
      </c>
      <c r="E23" s="10" t="s">
        <v>39</v>
      </c>
      <c r="F23" s="10">
        <v>2011</v>
      </c>
      <c r="G23" s="10" t="s">
        <v>105</v>
      </c>
      <c r="H23" s="36">
        <v>0.11180555555555556</v>
      </c>
      <c r="I23" s="36">
        <v>0.1406828703703704</v>
      </c>
      <c r="J23" s="10"/>
      <c r="K23" s="36">
        <f t="shared" si="0"/>
        <v>0.028877314814814828</v>
      </c>
      <c r="L23" s="12">
        <f t="shared" si="1"/>
        <v>17</v>
      </c>
    </row>
    <row r="24" spans="1:12" ht="18.75" customHeight="1">
      <c r="A24" s="12">
        <v>18</v>
      </c>
      <c r="B24" s="27" t="s">
        <v>229</v>
      </c>
      <c r="C24" s="27" t="s">
        <v>213</v>
      </c>
      <c r="D24" s="10"/>
      <c r="E24" s="10" t="s">
        <v>39</v>
      </c>
      <c r="F24" s="10">
        <v>2011</v>
      </c>
      <c r="G24" s="10" t="s">
        <v>105</v>
      </c>
      <c r="H24" s="36">
        <v>0.1111111111111111</v>
      </c>
      <c r="I24" s="36">
        <v>0.1406828703703704</v>
      </c>
      <c r="J24" s="38"/>
      <c r="K24" s="36">
        <f t="shared" si="0"/>
        <v>0.029571759259259284</v>
      </c>
      <c r="L24" s="12">
        <f t="shared" si="1"/>
        <v>18</v>
      </c>
    </row>
    <row r="25" spans="1:12" ht="18.75" customHeight="1">
      <c r="A25" s="12">
        <v>19</v>
      </c>
      <c r="B25" s="24" t="s">
        <v>194</v>
      </c>
      <c r="C25" s="24" t="s">
        <v>190</v>
      </c>
      <c r="D25" s="10" t="s">
        <v>25</v>
      </c>
      <c r="E25" s="10" t="s">
        <v>39</v>
      </c>
      <c r="F25" s="10">
        <v>2010</v>
      </c>
      <c r="G25" s="10" t="s">
        <v>105</v>
      </c>
      <c r="H25" s="36">
        <v>0.14652777777777778</v>
      </c>
      <c r="I25" s="36">
        <v>0.1761111111111111</v>
      </c>
      <c r="J25" s="38"/>
      <c r="K25" s="36">
        <f t="shared" si="0"/>
        <v>0.029583333333333323</v>
      </c>
      <c r="L25" s="12">
        <f t="shared" si="1"/>
        <v>19</v>
      </c>
    </row>
    <row r="26" spans="1:12" ht="18.75" customHeight="1">
      <c r="A26" s="12">
        <v>20</v>
      </c>
      <c r="B26" s="27" t="s">
        <v>56</v>
      </c>
      <c r="C26" s="27" t="s">
        <v>27</v>
      </c>
      <c r="D26" s="17" t="s">
        <v>25</v>
      </c>
      <c r="E26" s="17" t="s">
        <v>39</v>
      </c>
      <c r="F26" s="17">
        <v>2010</v>
      </c>
      <c r="G26" s="17" t="s">
        <v>105</v>
      </c>
      <c r="H26" s="36">
        <v>0.12361111111111112</v>
      </c>
      <c r="I26" s="36">
        <v>0.1546412037037037</v>
      </c>
      <c r="J26" s="37"/>
      <c r="K26" s="36">
        <f t="shared" si="0"/>
        <v>0.031030092592592595</v>
      </c>
      <c r="L26" s="12">
        <f t="shared" si="1"/>
        <v>20</v>
      </c>
    </row>
    <row r="27" spans="1:12" ht="18.75" customHeight="1">
      <c r="A27" s="12">
        <v>21</v>
      </c>
      <c r="B27" s="27" t="s">
        <v>111</v>
      </c>
      <c r="C27" s="27" t="s">
        <v>27</v>
      </c>
      <c r="D27" s="17" t="s">
        <v>25</v>
      </c>
      <c r="E27" s="17" t="s">
        <v>39</v>
      </c>
      <c r="F27" s="17">
        <v>2011</v>
      </c>
      <c r="G27" s="17" t="s">
        <v>105</v>
      </c>
      <c r="H27" s="36">
        <v>0.09166666666666667</v>
      </c>
      <c r="I27" s="36">
        <v>0.1227199074074074</v>
      </c>
      <c r="J27" s="37"/>
      <c r="K27" s="36">
        <f t="shared" si="0"/>
        <v>0.03105324074074073</v>
      </c>
      <c r="L27" s="12">
        <f t="shared" si="1"/>
        <v>21</v>
      </c>
    </row>
    <row r="28" spans="1:12" ht="18.75" customHeight="1">
      <c r="A28" s="12">
        <v>22</v>
      </c>
      <c r="B28" s="24" t="s">
        <v>239</v>
      </c>
      <c r="C28" s="28" t="s">
        <v>240</v>
      </c>
      <c r="D28" s="10" t="s">
        <v>25</v>
      </c>
      <c r="E28" s="10" t="s">
        <v>39</v>
      </c>
      <c r="F28" s="10">
        <v>2011</v>
      </c>
      <c r="G28" s="10" t="s">
        <v>105</v>
      </c>
      <c r="H28" s="36">
        <v>0.16111111111111112</v>
      </c>
      <c r="I28" s="36">
        <v>0.19461805555555556</v>
      </c>
      <c r="J28" s="38"/>
      <c r="K28" s="36">
        <f t="shared" si="0"/>
        <v>0.033506944444444436</v>
      </c>
      <c r="L28" s="12">
        <f t="shared" si="1"/>
        <v>22</v>
      </c>
    </row>
    <row r="29" spans="1:12" ht="18.75" customHeight="1">
      <c r="A29" s="12">
        <v>23</v>
      </c>
      <c r="B29" s="24" t="s">
        <v>242</v>
      </c>
      <c r="C29" s="28" t="s">
        <v>240</v>
      </c>
      <c r="D29" s="10" t="s">
        <v>25</v>
      </c>
      <c r="E29" s="10" t="s">
        <v>39</v>
      </c>
      <c r="F29" s="10">
        <v>2010</v>
      </c>
      <c r="G29" s="10" t="s">
        <v>105</v>
      </c>
      <c r="H29" s="36">
        <v>0.15972222222222224</v>
      </c>
      <c r="I29" s="36">
        <v>0.19462962962962962</v>
      </c>
      <c r="J29" s="38"/>
      <c r="K29" s="36">
        <f t="shared" si="0"/>
        <v>0.03490740740740739</v>
      </c>
      <c r="L29" s="12">
        <f t="shared" si="1"/>
        <v>23</v>
      </c>
    </row>
    <row r="30" spans="1:12" ht="18.75" customHeight="1">
      <c r="A30" s="12">
        <v>24</v>
      </c>
      <c r="B30" s="24" t="s">
        <v>244</v>
      </c>
      <c r="C30" s="28" t="s">
        <v>240</v>
      </c>
      <c r="D30" s="10" t="s">
        <v>25</v>
      </c>
      <c r="E30" s="10" t="s">
        <v>39</v>
      </c>
      <c r="F30" s="10">
        <v>2010</v>
      </c>
      <c r="G30" s="10" t="s">
        <v>105</v>
      </c>
      <c r="H30" s="36">
        <v>0.15833333333333333</v>
      </c>
      <c r="I30" s="36">
        <v>0.19462962962962962</v>
      </c>
      <c r="J30" s="38"/>
      <c r="K30" s="36">
        <f t="shared" si="0"/>
        <v>0.0362962962962963</v>
      </c>
      <c r="L30" s="12">
        <f t="shared" si="1"/>
        <v>24</v>
      </c>
    </row>
    <row r="31" spans="1:12" ht="18.75" customHeight="1">
      <c r="A31" s="12">
        <v>25</v>
      </c>
      <c r="B31" s="27" t="s">
        <v>51</v>
      </c>
      <c r="C31" s="27" t="s">
        <v>15</v>
      </c>
      <c r="D31" s="10" t="s">
        <v>25</v>
      </c>
      <c r="E31" s="10" t="s">
        <v>39</v>
      </c>
      <c r="F31" s="10">
        <v>2010</v>
      </c>
      <c r="G31" s="10" t="s">
        <v>105</v>
      </c>
      <c r="H31" s="36">
        <v>0.07708333333333334</v>
      </c>
      <c r="I31" s="36">
        <v>0.1189236111111111</v>
      </c>
      <c r="J31" s="10">
        <v>6</v>
      </c>
      <c r="K31" s="36">
        <f t="shared" si="0"/>
        <v>0.04184027777777777</v>
      </c>
      <c r="L31" s="12"/>
    </row>
    <row r="32" spans="1:12" ht="21" customHeight="1">
      <c r="A32" s="61" t="s">
        <v>112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</row>
    <row r="33" spans="1:12" ht="18" customHeight="1">
      <c r="A33" s="12">
        <v>1</v>
      </c>
      <c r="B33" s="24" t="s">
        <v>233</v>
      </c>
      <c r="C33" s="24" t="s">
        <v>231</v>
      </c>
      <c r="D33" s="10"/>
      <c r="E33" s="10" t="s">
        <v>39</v>
      </c>
      <c r="F33" s="10">
        <v>2009</v>
      </c>
      <c r="G33" s="10" t="s">
        <v>113</v>
      </c>
      <c r="H33" s="36">
        <v>0.16319444444444445</v>
      </c>
      <c r="I33" s="36">
        <v>0.1762152777777778</v>
      </c>
      <c r="J33" s="10"/>
      <c r="K33" s="36">
        <f aca="true" t="shared" si="2" ref="K33:K78">I33-H33</f>
        <v>0.013020833333333343</v>
      </c>
      <c r="L33" s="12">
        <f aca="true" t="shared" si="3" ref="L33:L73">_xlfn.RANK.EQ(K33,$K$33:$K$76,1)</f>
        <v>1</v>
      </c>
    </row>
    <row r="34" spans="1:12" ht="18" customHeight="1">
      <c r="A34" s="12">
        <v>2</v>
      </c>
      <c r="B34" s="27" t="s">
        <v>225</v>
      </c>
      <c r="C34" s="27" t="s">
        <v>213</v>
      </c>
      <c r="D34" s="10" t="s">
        <v>25</v>
      </c>
      <c r="E34" s="10" t="s">
        <v>39</v>
      </c>
      <c r="F34" s="10">
        <v>2008</v>
      </c>
      <c r="G34" s="10" t="s">
        <v>113</v>
      </c>
      <c r="H34" s="36">
        <v>0.11597222222222221</v>
      </c>
      <c r="I34" s="36">
        <v>0.1332523148148148</v>
      </c>
      <c r="J34" s="38"/>
      <c r="K34" s="36">
        <f t="shared" si="2"/>
        <v>0.017280092592592597</v>
      </c>
      <c r="L34" s="12">
        <f t="shared" si="3"/>
        <v>2</v>
      </c>
    </row>
    <row r="35" spans="1:12" ht="18" customHeight="1">
      <c r="A35" s="12">
        <v>3</v>
      </c>
      <c r="B35" s="27" t="s">
        <v>223</v>
      </c>
      <c r="C35" s="27" t="s">
        <v>213</v>
      </c>
      <c r="D35" s="10" t="s">
        <v>20</v>
      </c>
      <c r="E35" s="10" t="s">
        <v>39</v>
      </c>
      <c r="F35" s="10">
        <v>2009</v>
      </c>
      <c r="G35" s="10" t="s">
        <v>113</v>
      </c>
      <c r="H35" s="36">
        <v>0.11458333333333333</v>
      </c>
      <c r="I35" s="36">
        <v>0.13299768518518518</v>
      </c>
      <c r="J35" s="38"/>
      <c r="K35" s="36">
        <f t="shared" si="2"/>
        <v>0.01841435185185185</v>
      </c>
      <c r="L35" s="12">
        <f t="shared" si="3"/>
        <v>3</v>
      </c>
    </row>
    <row r="36" spans="1:12" ht="18" customHeight="1">
      <c r="A36" s="12">
        <v>4</v>
      </c>
      <c r="B36" s="24" t="s">
        <v>184</v>
      </c>
      <c r="C36" s="24" t="s">
        <v>180</v>
      </c>
      <c r="D36" s="10" t="s">
        <v>25</v>
      </c>
      <c r="E36" s="10" t="s">
        <v>39</v>
      </c>
      <c r="F36" s="10">
        <v>2009</v>
      </c>
      <c r="G36" s="10" t="s">
        <v>113</v>
      </c>
      <c r="H36" s="36">
        <v>0.051388888888888894</v>
      </c>
      <c r="I36" s="36">
        <v>0.07043981481481482</v>
      </c>
      <c r="J36" s="38"/>
      <c r="K36" s="36">
        <f t="shared" si="2"/>
        <v>0.019050925925925923</v>
      </c>
      <c r="L36" s="12">
        <f t="shared" si="3"/>
        <v>4</v>
      </c>
    </row>
    <row r="37" spans="1:12" ht="18" customHeight="1">
      <c r="A37" s="12">
        <v>5</v>
      </c>
      <c r="B37" s="27" t="s">
        <v>119</v>
      </c>
      <c r="C37" s="27" t="s">
        <v>107</v>
      </c>
      <c r="D37" s="38"/>
      <c r="E37" s="17" t="s">
        <v>39</v>
      </c>
      <c r="F37" s="17">
        <v>2009</v>
      </c>
      <c r="G37" s="17" t="s">
        <v>113</v>
      </c>
      <c r="H37" s="36">
        <v>0.14722222222222223</v>
      </c>
      <c r="I37" s="36">
        <v>0.16734953703703703</v>
      </c>
      <c r="J37" s="37"/>
      <c r="K37" s="36">
        <f t="shared" si="2"/>
        <v>0.020127314814814806</v>
      </c>
      <c r="L37" s="12">
        <f t="shared" si="3"/>
        <v>5</v>
      </c>
    </row>
    <row r="38" spans="1:12" ht="18" customHeight="1">
      <c r="A38" s="12">
        <v>6</v>
      </c>
      <c r="B38" s="27" t="s">
        <v>217</v>
      </c>
      <c r="C38" s="27" t="s">
        <v>213</v>
      </c>
      <c r="D38" s="10" t="s">
        <v>25</v>
      </c>
      <c r="E38" s="10" t="s">
        <v>39</v>
      </c>
      <c r="F38" s="10">
        <v>2008</v>
      </c>
      <c r="G38" s="10" t="s">
        <v>113</v>
      </c>
      <c r="H38" s="36">
        <v>0.10625</v>
      </c>
      <c r="I38" s="36">
        <v>0.1265625</v>
      </c>
      <c r="J38" s="38"/>
      <c r="K38" s="36">
        <f t="shared" si="2"/>
        <v>0.020312499999999997</v>
      </c>
      <c r="L38" s="12">
        <f t="shared" si="3"/>
        <v>6</v>
      </c>
    </row>
    <row r="39" spans="1:12" ht="18" customHeight="1">
      <c r="A39" s="12">
        <v>7</v>
      </c>
      <c r="B39" s="24" t="s">
        <v>270</v>
      </c>
      <c r="C39" s="27" t="s">
        <v>231</v>
      </c>
      <c r="D39" s="10"/>
      <c r="E39" s="34" t="s">
        <v>39</v>
      </c>
      <c r="F39" s="10">
        <v>2009</v>
      </c>
      <c r="G39" s="10" t="s">
        <v>113</v>
      </c>
      <c r="H39" s="36">
        <v>0.16458333333333333</v>
      </c>
      <c r="I39" s="36">
        <v>0.1854513888888889</v>
      </c>
      <c r="J39" s="10"/>
      <c r="K39" s="36">
        <f t="shared" si="2"/>
        <v>0.02086805555555557</v>
      </c>
      <c r="L39" s="12">
        <f t="shared" si="3"/>
        <v>7</v>
      </c>
    </row>
    <row r="40" spans="1:12" ht="18" customHeight="1">
      <c r="A40" s="12">
        <v>8</v>
      </c>
      <c r="B40" s="27" t="s">
        <v>218</v>
      </c>
      <c r="C40" s="27" t="s">
        <v>213</v>
      </c>
      <c r="D40" s="10" t="s">
        <v>20</v>
      </c>
      <c r="E40" s="10" t="s">
        <v>39</v>
      </c>
      <c r="F40" s="10">
        <v>2008</v>
      </c>
      <c r="G40" s="10" t="s">
        <v>113</v>
      </c>
      <c r="H40" s="36">
        <v>0.10555555555555556</v>
      </c>
      <c r="I40" s="36">
        <v>0.12658564814814816</v>
      </c>
      <c r="J40" s="38"/>
      <c r="K40" s="36">
        <f t="shared" si="2"/>
        <v>0.0210300925925926</v>
      </c>
      <c r="L40" s="12">
        <f t="shared" si="3"/>
        <v>8</v>
      </c>
    </row>
    <row r="41" spans="1:12" ht="18" customHeight="1">
      <c r="A41" s="12">
        <v>9</v>
      </c>
      <c r="B41" s="27" t="s">
        <v>81</v>
      </c>
      <c r="C41" s="27" t="s">
        <v>50</v>
      </c>
      <c r="D41" s="17" t="s">
        <v>25</v>
      </c>
      <c r="E41" s="17" t="s">
        <v>39</v>
      </c>
      <c r="F41" s="17">
        <v>2008</v>
      </c>
      <c r="G41" s="17" t="s">
        <v>113</v>
      </c>
      <c r="H41" s="36">
        <v>0.16458333333333333</v>
      </c>
      <c r="I41" s="36">
        <v>0.1862962962962963</v>
      </c>
      <c r="J41" s="38"/>
      <c r="K41" s="36">
        <f t="shared" si="2"/>
        <v>0.02171296296296296</v>
      </c>
      <c r="L41" s="12">
        <f t="shared" si="3"/>
        <v>9</v>
      </c>
    </row>
    <row r="42" spans="1:12" ht="18" customHeight="1">
      <c r="A42" s="12">
        <v>10</v>
      </c>
      <c r="B42" s="27" t="s">
        <v>220</v>
      </c>
      <c r="C42" s="27" t="s">
        <v>213</v>
      </c>
      <c r="D42" s="10" t="s">
        <v>20</v>
      </c>
      <c r="E42" s="10" t="s">
        <v>39</v>
      </c>
      <c r="F42" s="10">
        <v>2008</v>
      </c>
      <c r="G42" s="10" t="s">
        <v>113</v>
      </c>
      <c r="H42" s="36">
        <v>0.10972222222222222</v>
      </c>
      <c r="I42" s="36">
        <v>0.13194444444444445</v>
      </c>
      <c r="J42" s="38"/>
      <c r="K42" s="36">
        <f t="shared" si="2"/>
        <v>0.022222222222222227</v>
      </c>
      <c r="L42" s="12">
        <f t="shared" si="3"/>
        <v>10</v>
      </c>
    </row>
    <row r="43" spans="1:12" ht="18" customHeight="1">
      <c r="A43" s="12">
        <v>11</v>
      </c>
      <c r="B43" s="27" t="s">
        <v>82</v>
      </c>
      <c r="C43" s="27" t="s">
        <v>50</v>
      </c>
      <c r="D43" s="38"/>
      <c r="E43" s="17" t="s">
        <v>39</v>
      </c>
      <c r="F43" s="17">
        <v>2008</v>
      </c>
      <c r="G43" s="17" t="s">
        <v>113</v>
      </c>
      <c r="H43" s="36">
        <v>0.14444444444444446</v>
      </c>
      <c r="I43" s="36">
        <v>0.16734953703703703</v>
      </c>
      <c r="J43" s="37"/>
      <c r="K43" s="36">
        <f t="shared" si="2"/>
        <v>0.022905092592592574</v>
      </c>
      <c r="L43" s="12">
        <f t="shared" si="3"/>
        <v>11</v>
      </c>
    </row>
    <row r="44" spans="1:12" ht="18" customHeight="1">
      <c r="A44" s="12">
        <v>12</v>
      </c>
      <c r="B44" s="27" t="s">
        <v>80</v>
      </c>
      <c r="C44" s="27" t="s">
        <v>50</v>
      </c>
      <c r="D44" s="17" t="s">
        <v>25</v>
      </c>
      <c r="E44" s="17" t="s">
        <v>39</v>
      </c>
      <c r="F44" s="17">
        <v>2008</v>
      </c>
      <c r="G44" s="17" t="s">
        <v>113</v>
      </c>
      <c r="H44" s="36">
        <v>0.16597222222222222</v>
      </c>
      <c r="I44" s="36">
        <v>0.18909722222222222</v>
      </c>
      <c r="J44" s="38"/>
      <c r="K44" s="36">
        <f t="shared" si="2"/>
        <v>0.023125000000000007</v>
      </c>
      <c r="L44" s="12">
        <f t="shared" si="3"/>
        <v>12</v>
      </c>
    </row>
    <row r="45" spans="1:12" ht="18" customHeight="1">
      <c r="A45" s="12">
        <v>13</v>
      </c>
      <c r="B45" s="27" t="s">
        <v>114</v>
      </c>
      <c r="C45" s="27" t="s">
        <v>27</v>
      </c>
      <c r="D45" s="17" t="s">
        <v>16</v>
      </c>
      <c r="E45" s="17" t="s">
        <v>39</v>
      </c>
      <c r="F45" s="17">
        <v>2009</v>
      </c>
      <c r="G45" s="17" t="s">
        <v>113</v>
      </c>
      <c r="H45" s="36">
        <v>0.1076388888888889</v>
      </c>
      <c r="I45" s="36">
        <v>0.13094907407407408</v>
      </c>
      <c r="J45" s="37"/>
      <c r="K45" s="36">
        <f t="shared" si="2"/>
        <v>0.023310185185185184</v>
      </c>
      <c r="L45" s="12">
        <f t="shared" si="3"/>
        <v>13</v>
      </c>
    </row>
    <row r="46" spans="1:12" ht="18" customHeight="1">
      <c r="A46" s="12">
        <v>14</v>
      </c>
      <c r="B46" s="27" t="s">
        <v>115</v>
      </c>
      <c r="C46" s="24" t="s">
        <v>116</v>
      </c>
      <c r="D46" s="10" t="s">
        <v>117</v>
      </c>
      <c r="E46" s="34" t="s">
        <v>39</v>
      </c>
      <c r="F46" s="34">
        <v>2008</v>
      </c>
      <c r="G46" s="10" t="s">
        <v>113</v>
      </c>
      <c r="H46" s="36">
        <v>0.004166666666666667</v>
      </c>
      <c r="I46" s="36">
        <v>0.02883101851851852</v>
      </c>
      <c r="J46" s="37"/>
      <c r="K46" s="36">
        <f t="shared" si="2"/>
        <v>0.024664351851851854</v>
      </c>
      <c r="L46" s="12">
        <f t="shared" si="3"/>
        <v>16</v>
      </c>
    </row>
    <row r="47" spans="1:12" ht="18" customHeight="1">
      <c r="A47" s="12">
        <v>15</v>
      </c>
      <c r="B47" s="33" t="s">
        <v>179</v>
      </c>
      <c r="C47" s="24" t="s">
        <v>180</v>
      </c>
      <c r="D47" s="10" t="s">
        <v>25</v>
      </c>
      <c r="E47" s="10" t="s">
        <v>39</v>
      </c>
      <c r="F47" s="10">
        <v>2009</v>
      </c>
      <c r="G47" s="10" t="s">
        <v>113</v>
      </c>
      <c r="H47" s="36">
        <v>0.04722222222222222</v>
      </c>
      <c r="I47" s="36">
        <v>0.07243055555555555</v>
      </c>
      <c r="J47" s="38"/>
      <c r="K47" s="36">
        <f t="shared" si="2"/>
        <v>0.025208333333333333</v>
      </c>
      <c r="L47" s="12">
        <f t="shared" si="3"/>
        <v>17</v>
      </c>
    </row>
    <row r="48" spans="1:12" ht="18" customHeight="1">
      <c r="A48" s="12">
        <v>16</v>
      </c>
      <c r="B48" s="24" t="s">
        <v>181</v>
      </c>
      <c r="C48" s="24" t="s">
        <v>180</v>
      </c>
      <c r="D48" s="10" t="s">
        <v>25</v>
      </c>
      <c r="E48" s="10" t="s">
        <v>39</v>
      </c>
      <c r="F48" s="10">
        <v>2008</v>
      </c>
      <c r="G48" s="10" t="s">
        <v>113</v>
      </c>
      <c r="H48" s="36">
        <v>0.04583333333333334</v>
      </c>
      <c r="I48" s="36">
        <v>0.0724074074074074</v>
      </c>
      <c r="J48" s="38"/>
      <c r="K48" s="36">
        <f t="shared" si="2"/>
        <v>0.02657407407407407</v>
      </c>
      <c r="L48" s="12">
        <f t="shared" si="3"/>
        <v>18</v>
      </c>
    </row>
    <row r="49" spans="1:12" ht="18" customHeight="1">
      <c r="A49" s="12">
        <v>17</v>
      </c>
      <c r="B49" s="27" t="s">
        <v>271</v>
      </c>
      <c r="C49" s="27" t="s">
        <v>50</v>
      </c>
      <c r="D49" s="17" t="s">
        <v>25</v>
      </c>
      <c r="E49" s="17" t="s">
        <v>39</v>
      </c>
      <c r="F49" s="17">
        <v>2008</v>
      </c>
      <c r="G49" s="17" t="s">
        <v>113</v>
      </c>
      <c r="H49" s="36">
        <v>0.14305555555555557</v>
      </c>
      <c r="I49" s="36">
        <v>0.1703240740740741</v>
      </c>
      <c r="J49" s="37"/>
      <c r="K49" s="36">
        <f t="shared" si="2"/>
        <v>0.027268518518518525</v>
      </c>
      <c r="L49" s="12">
        <f t="shared" si="3"/>
        <v>19</v>
      </c>
    </row>
    <row r="50" spans="1:12" ht="18" customHeight="1">
      <c r="A50" s="12">
        <v>18</v>
      </c>
      <c r="B50" s="27" t="s">
        <v>79</v>
      </c>
      <c r="C50" s="27" t="s">
        <v>19</v>
      </c>
      <c r="D50" s="38"/>
      <c r="E50" s="17" t="s">
        <v>39</v>
      </c>
      <c r="F50" s="17">
        <v>2008</v>
      </c>
      <c r="G50" s="17" t="s">
        <v>113</v>
      </c>
      <c r="H50" s="36">
        <v>0.1125</v>
      </c>
      <c r="I50" s="36">
        <v>0.14123842592592592</v>
      </c>
      <c r="J50" s="37"/>
      <c r="K50" s="36">
        <f t="shared" si="2"/>
        <v>0.028738425925925917</v>
      </c>
      <c r="L50" s="12">
        <f t="shared" si="3"/>
        <v>20</v>
      </c>
    </row>
    <row r="51" spans="1:12" ht="18" customHeight="1">
      <c r="A51" s="12">
        <v>19</v>
      </c>
      <c r="B51" s="27" t="s">
        <v>54</v>
      </c>
      <c r="C51" s="27" t="s">
        <v>19</v>
      </c>
      <c r="D51" s="17"/>
      <c r="E51" s="17" t="s">
        <v>39</v>
      </c>
      <c r="F51" s="17">
        <v>2009</v>
      </c>
      <c r="G51" s="17" t="s">
        <v>113</v>
      </c>
      <c r="H51" s="36">
        <v>0.1125</v>
      </c>
      <c r="I51" s="36">
        <v>0.1414351851851852</v>
      </c>
      <c r="J51" s="37"/>
      <c r="K51" s="36">
        <f t="shared" si="2"/>
        <v>0.02893518518518519</v>
      </c>
      <c r="L51" s="12">
        <f t="shared" si="3"/>
        <v>22</v>
      </c>
    </row>
    <row r="52" spans="1:12" ht="18" customHeight="1">
      <c r="A52" s="12">
        <v>20</v>
      </c>
      <c r="B52" s="27" t="s">
        <v>44</v>
      </c>
      <c r="C52" s="27" t="s">
        <v>19</v>
      </c>
      <c r="D52" s="38"/>
      <c r="E52" s="17" t="s">
        <v>39</v>
      </c>
      <c r="F52" s="17">
        <v>2009</v>
      </c>
      <c r="G52" s="17" t="s">
        <v>113</v>
      </c>
      <c r="H52" s="36">
        <v>0.1173611111111111</v>
      </c>
      <c r="I52" s="36">
        <v>0.14644675925925926</v>
      </c>
      <c r="J52" s="37"/>
      <c r="K52" s="36">
        <f t="shared" si="2"/>
        <v>0.029085648148148166</v>
      </c>
      <c r="L52" s="12">
        <f t="shared" si="3"/>
        <v>23</v>
      </c>
    </row>
    <row r="53" spans="1:12" ht="18" customHeight="1">
      <c r="A53" s="12">
        <v>21</v>
      </c>
      <c r="B53" s="27" t="s">
        <v>43</v>
      </c>
      <c r="C53" s="27" t="s">
        <v>15</v>
      </c>
      <c r="D53" s="10" t="s">
        <v>20</v>
      </c>
      <c r="E53" s="10" t="s">
        <v>39</v>
      </c>
      <c r="F53" s="10">
        <v>2009</v>
      </c>
      <c r="G53" s="10" t="s">
        <v>113</v>
      </c>
      <c r="H53" s="36">
        <v>0.05486111111111111</v>
      </c>
      <c r="I53" s="36">
        <v>0.08503472222222223</v>
      </c>
      <c r="J53" s="37"/>
      <c r="K53" s="36">
        <f t="shared" si="2"/>
        <v>0.030173611111111123</v>
      </c>
      <c r="L53" s="12">
        <f t="shared" si="3"/>
        <v>24</v>
      </c>
    </row>
    <row r="54" spans="1:12" ht="18" customHeight="1">
      <c r="A54" s="12">
        <v>22</v>
      </c>
      <c r="B54" s="27" t="s">
        <v>47</v>
      </c>
      <c r="C54" s="27" t="s">
        <v>19</v>
      </c>
      <c r="D54" s="17"/>
      <c r="E54" s="17" t="s">
        <v>39</v>
      </c>
      <c r="F54" s="17">
        <v>2009</v>
      </c>
      <c r="G54" s="17" t="s">
        <v>113</v>
      </c>
      <c r="H54" s="36">
        <v>0.11597222222222221</v>
      </c>
      <c r="I54" s="36">
        <v>0.1466435185185185</v>
      </c>
      <c r="J54" s="37"/>
      <c r="K54" s="36">
        <f t="shared" si="2"/>
        <v>0.030671296296296294</v>
      </c>
      <c r="L54" s="12">
        <f t="shared" si="3"/>
        <v>26</v>
      </c>
    </row>
    <row r="55" spans="1:12" ht="18" customHeight="1">
      <c r="A55" s="12">
        <v>23</v>
      </c>
      <c r="B55" s="27" t="s">
        <v>46</v>
      </c>
      <c r="C55" s="27" t="s">
        <v>19</v>
      </c>
      <c r="D55" s="17"/>
      <c r="E55" s="17" t="s">
        <v>39</v>
      </c>
      <c r="F55" s="17">
        <v>2009</v>
      </c>
      <c r="G55" s="17" t="s">
        <v>113</v>
      </c>
      <c r="H55" s="36">
        <v>0.11458333333333333</v>
      </c>
      <c r="I55" s="36">
        <v>0.14550925925925925</v>
      </c>
      <c r="J55" s="37"/>
      <c r="K55" s="36">
        <f t="shared" si="2"/>
        <v>0.030925925925925926</v>
      </c>
      <c r="L55" s="12">
        <f t="shared" si="3"/>
        <v>27</v>
      </c>
    </row>
    <row r="56" spans="1:12" ht="18" customHeight="1">
      <c r="A56" s="12">
        <v>24</v>
      </c>
      <c r="B56" s="27" t="s">
        <v>45</v>
      </c>
      <c r="C56" s="27" t="s">
        <v>19</v>
      </c>
      <c r="D56" s="17"/>
      <c r="E56" s="17" t="s">
        <v>39</v>
      </c>
      <c r="F56" s="17">
        <v>2009</v>
      </c>
      <c r="G56" s="17" t="s">
        <v>113</v>
      </c>
      <c r="H56" s="36">
        <v>0.1111111111111111</v>
      </c>
      <c r="I56" s="36">
        <v>0.14216435185185186</v>
      </c>
      <c r="J56" s="37"/>
      <c r="K56" s="36">
        <f t="shared" si="2"/>
        <v>0.031053240740740756</v>
      </c>
      <c r="L56" s="12">
        <f t="shared" si="3"/>
        <v>28</v>
      </c>
    </row>
    <row r="57" spans="1:12" ht="18" customHeight="1">
      <c r="A57" s="12">
        <v>25</v>
      </c>
      <c r="B57" s="24" t="s">
        <v>189</v>
      </c>
      <c r="C57" s="24" t="s">
        <v>190</v>
      </c>
      <c r="D57" s="10" t="s">
        <v>25</v>
      </c>
      <c r="E57" s="10" t="s">
        <v>39</v>
      </c>
      <c r="F57" s="10">
        <v>2009</v>
      </c>
      <c r="G57" s="10" t="s">
        <v>113</v>
      </c>
      <c r="H57" s="36">
        <v>0.14791666666666667</v>
      </c>
      <c r="I57" s="36">
        <v>0.17916666666666667</v>
      </c>
      <c r="J57" s="38"/>
      <c r="K57" s="36">
        <f t="shared" si="2"/>
        <v>0.03125</v>
      </c>
      <c r="L57" s="12">
        <f t="shared" si="3"/>
        <v>29</v>
      </c>
    </row>
    <row r="58" spans="1:12" ht="18" customHeight="1">
      <c r="A58" s="12">
        <v>26</v>
      </c>
      <c r="B58" s="27" t="s">
        <v>120</v>
      </c>
      <c r="C58" s="27" t="s">
        <v>50</v>
      </c>
      <c r="D58" s="38"/>
      <c r="E58" s="17" t="s">
        <v>39</v>
      </c>
      <c r="F58" s="17">
        <v>2008</v>
      </c>
      <c r="G58" s="17" t="s">
        <v>113</v>
      </c>
      <c r="H58" s="36">
        <v>0.13055555555555556</v>
      </c>
      <c r="I58" s="36">
        <v>0.1622337962962963</v>
      </c>
      <c r="J58" s="37"/>
      <c r="K58" s="36">
        <f t="shared" si="2"/>
        <v>0.03167824074074074</v>
      </c>
      <c r="L58" s="12">
        <f t="shared" si="3"/>
        <v>30</v>
      </c>
    </row>
    <row r="59" spans="1:12" ht="18" customHeight="1">
      <c r="A59" s="12">
        <v>27</v>
      </c>
      <c r="B59" s="27" t="s">
        <v>40</v>
      </c>
      <c r="C59" s="27" t="s">
        <v>15</v>
      </c>
      <c r="D59" s="10" t="s">
        <v>20</v>
      </c>
      <c r="E59" s="10" t="s">
        <v>39</v>
      </c>
      <c r="F59" s="10">
        <v>2009</v>
      </c>
      <c r="G59" s="10" t="s">
        <v>113</v>
      </c>
      <c r="H59" s="36">
        <v>0.052083333333333336</v>
      </c>
      <c r="I59" s="36">
        <v>0.0838425925925926</v>
      </c>
      <c r="J59" s="37"/>
      <c r="K59" s="36">
        <f t="shared" si="2"/>
        <v>0.03175925925925926</v>
      </c>
      <c r="L59" s="12">
        <f t="shared" si="3"/>
        <v>31</v>
      </c>
    </row>
    <row r="60" spans="1:12" ht="18" customHeight="1">
      <c r="A60" s="12">
        <v>28</v>
      </c>
      <c r="B60" s="27" t="s">
        <v>42</v>
      </c>
      <c r="C60" s="27" t="s">
        <v>19</v>
      </c>
      <c r="D60" s="17"/>
      <c r="E60" s="17" t="s">
        <v>39</v>
      </c>
      <c r="F60" s="17">
        <v>2009</v>
      </c>
      <c r="G60" s="17" t="s">
        <v>113</v>
      </c>
      <c r="H60" s="36">
        <v>0.13680555555555554</v>
      </c>
      <c r="I60" s="36">
        <v>0.16874999999999998</v>
      </c>
      <c r="J60" s="37"/>
      <c r="K60" s="36">
        <f t="shared" si="2"/>
        <v>0.03194444444444444</v>
      </c>
      <c r="L60" s="12">
        <f t="shared" si="3"/>
        <v>32</v>
      </c>
    </row>
    <row r="61" spans="1:12" ht="18" customHeight="1">
      <c r="A61" s="12">
        <v>29</v>
      </c>
      <c r="B61" s="27" t="s">
        <v>272</v>
      </c>
      <c r="C61" s="27" t="s">
        <v>190</v>
      </c>
      <c r="D61" s="10" t="s">
        <v>25</v>
      </c>
      <c r="E61" s="10" t="s">
        <v>39</v>
      </c>
      <c r="F61" s="10">
        <v>2008</v>
      </c>
      <c r="G61" s="10" t="s">
        <v>113</v>
      </c>
      <c r="H61" s="36">
        <v>0.1451388888888889</v>
      </c>
      <c r="I61" s="36">
        <v>0.17743055555555556</v>
      </c>
      <c r="J61" s="38"/>
      <c r="K61" s="36">
        <f t="shared" si="2"/>
        <v>0.03229166666666666</v>
      </c>
      <c r="L61" s="12">
        <f t="shared" si="3"/>
        <v>33</v>
      </c>
    </row>
    <row r="62" spans="1:12" ht="18" customHeight="1">
      <c r="A62" s="12">
        <v>30</v>
      </c>
      <c r="B62" s="27" t="s">
        <v>41</v>
      </c>
      <c r="C62" s="27" t="s">
        <v>19</v>
      </c>
      <c r="D62" s="17"/>
      <c r="E62" s="17" t="s">
        <v>39</v>
      </c>
      <c r="F62" s="17">
        <v>2009</v>
      </c>
      <c r="G62" s="17" t="s">
        <v>113</v>
      </c>
      <c r="H62" s="36">
        <v>0.10972222222222222</v>
      </c>
      <c r="I62" s="36">
        <v>0.14229166666666668</v>
      </c>
      <c r="J62" s="37"/>
      <c r="K62" s="36">
        <f t="shared" si="2"/>
        <v>0.032569444444444456</v>
      </c>
      <c r="L62" s="12">
        <f t="shared" si="3"/>
        <v>34</v>
      </c>
    </row>
    <row r="63" spans="1:12" ht="18" customHeight="1">
      <c r="A63" s="12">
        <v>31</v>
      </c>
      <c r="B63" s="15" t="s">
        <v>278</v>
      </c>
      <c r="C63" s="15" t="s">
        <v>277</v>
      </c>
      <c r="D63" s="10"/>
      <c r="E63" s="10" t="s">
        <v>39</v>
      </c>
      <c r="F63" s="10">
        <v>2008</v>
      </c>
      <c r="G63" s="10" t="s">
        <v>113</v>
      </c>
      <c r="H63" s="23">
        <v>0.0020833333333333333</v>
      </c>
      <c r="I63" s="23">
        <v>0.02539351851851852</v>
      </c>
      <c r="J63" s="12"/>
      <c r="K63" s="36">
        <f aca="true" t="shared" si="4" ref="K63:K76">I63-H63</f>
        <v>0.023310185185185187</v>
      </c>
      <c r="L63" s="12">
        <f t="shared" si="3"/>
        <v>14</v>
      </c>
    </row>
    <row r="64" spans="1:12" ht="18" customHeight="1">
      <c r="A64" s="12">
        <v>32</v>
      </c>
      <c r="B64" s="15" t="s">
        <v>285</v>
      </c>
      <c r="C64" s="15" t="s">
        <v>277</v>
      </c>
      <c r="D64" s="10"/>
      <c r="E64" s="10" t="s">
        <v>39</v>
      </c>
      <c r="F64" s="10">
        <v>2008</v>
      </c>
      <c r="G64" s="10" t="s">
        <v>113</v>
      </c>
      <c r="H64" s="23">
        <v>0.011805555555555555</v>
      </c>
      <c r="I64" s="23">
        <v>0.035208333333333335</v>
      </c>
      <c r="J64" s="12"/>
      <c r="K64" s="36">
        <f t="shared" si="4"/>
        <v>0.02340277777777778</v>
      </c>
      <c r="L64" s="12">
        <f t="shared" si="3"/>
        <v>15</v>
      </c>
    </row>
    <row r="65" spans="1:12" ht="18" customHeight="1">
      <c r="A65" s="12">
        <v>33</v>
      </c>
      <c r="B65" s="27" t="s">
        <v>302</v>
      </c>
      <c r="C65" s="27" t="s">
        <v>297</v>
      </c>
      <c r="D65" s="34" t="s">
        <v>25</v>
      </c>
      <c r="E65" s="34" t="s">
        <v>39</v>
      </c>
      <c r="F65" s="34">
        <v>2009</v>
      </c>
      <c r="G65" s="17" t="s">
        <v>113</v>
      </c>
      <c r="H65" s="23">
        <v>0.13194444444444445</v>
      </c>
      <c r="I65" s="23">
        <v>0.1608449074074074</v>
      </c>
      <c r="J65" s="12"/>
      <c r="K65" s="36">
        <f t="shared" si="4"/>
        <v>0.028900462962962947</v>
      </c>
      <c r="L65" s="12">
        <f t="shared" si="3"/>
        <v>21</v>
      </c>
    </row>
    <row r="66" spans="1:12" ht="18" customHeight="1">
      <c r="A66" s="12">
        <v>34</v>
      </c>
      <c r="B66" s="27" t="s">
        <v>300</v>
      </c>
      <c r="C66" s="27" t="s">
        <v>297</v>
      </c>
      <c r="D66" s="34" t="s">
        <v>25</v>
      </c>
      <c r="E66" s="34" t="s">
        <v>39</v>
      </c>
      <c r="F66" s="34">
        <v>2009</v>
      </c>
      <c r="G66" s="17" t="s">
        <v>113</v>
      </c>
      <c r="H66" s="23">
        <v>0.13333333333333333</v>
      </c>
      <c r="I66" s="23">
        <v>0.1636226851851852</v>
      </c>
      <c r="J66" s="12"/>
      <c r="K66" s="36">
        <f t="shared" si="4"/>
        <v>0.03028935185185186</v>
      </c>
      <c r="L66" s="12">
        <f t="shared" si="3"/>
        <v>25</v>
      </c>
    </row>
    <row r="67" spans="1:12" ht="18" customHeight="1">
      <c r="A67" s="12">
        <v>35</v>
      </c>
      <c r="B67" s="27" t="s">
        <v>49</v>
      </c>
      <c r="C67" s="27" t="s">
        <v>50</v>
      </c>
      <c r="D67" s="38"/>
      <c r="E67" s="17" t="s">
        <v>39</v>
      </c>
      <c r="F67" s="25">
        <v>2009</v>
      </c>
      <c r="G67" s="17" t="s">
        <v>113</v>
      </c>
      <c r="H67" s="36">
        <v>0.12916666666666668</v>
      </c>
      <c r="I67" s="36">
        <v>0.16215277777777778</v>
      </c>
      <c r="J67" s="37"/>
      <c r="K67" s="36">
        <f t="shared" si="4"/>
        <v>0.032986111111111105</v>
      </c>
      <c r="L67" s="12">
        <f t="shared" si="3"/>
        <v>35</v>
      </c>
    </row>
    <row r="68" spans="1:12" ht="18" customHeight="1">
      <c r="A68" s="12">
        <v>36</v>
      </c>
      <c r="B68" s="27" t="s">
        <v>57</v>
      </c>
      <c r="C68" s="27" t="s">
        <v>19</v>
      </c>
      <c r="D68" s="17"/>
      <c r="E68" s="17" t="s">
        <v>39</v>
      </c>
      <c r="F68" s="17">
        <v>2009</v>
      </c>
      <c r="G68" s="17" t="s">
        <v>113</v>
      </c>
      <c r="H68" s="36">
        <v>0.13819444444444443</v>
      </c>
      <c r="I68" s="36">
        <v>0.17121527777777779</v>
      </c>
      <c r="J68" s="37"/>
      <c r="K68" s="36">
        <f t="shared" si="4"/>
        <v>0.03302083333333336</v>
      </c>
      <c r="L68" s="12">
        <f t="shared" si="3"/>
        <v>36</v>
      </c>
    </row>
    <row r="69" spans="1:12" ht="18" customHeight="1">
      <c r="A69" s="12">
        <v>37</v>
      </c>
      <c r="B69" s="27" t="s">
        <v>204</v>
      </c>
      <c r="C69" s="27" t="s">
        <v>203</v>
      </c>
      <c r="D69" s="10" t="s">
        <v>20</v>
      </c>
      <c r="E69" s="10" t="s">
        <v>39</v>
      </c>
      <c r="F69" s="10">
        <v>2008</v>
      </c>
      <c r="G69" s="10" t="s">
        <v>113</v>
      </c>
      <c r="H69" s="36">
        <v>0.13819444444444443</v>
      </c>
      <c r="I69" s="36">
        <v>0.17130787037037035</v>
      </c>
      <c r="J69" s="38"/>
      <c r="K69" s="36">
        <f t="shared" si="4"/>
        <v>0.03311342592592592</v>
      </c>
      <c r="L69" s="12">
        <f t="shared" si="3"/>
        <v>37</v>
      </c>
    </row>
    <row r="70" spans="1:12" ht="18" customHeight="1">
      <c r="A70" s="12">
        <v>38</v>
      </c>
      <c r="B70" s="27" t="s">
        <v>273</v>
      </c>
      <c r="C70" s="27" t="s">
        <v>19</v>
      </c>
      <c r="D70" s="17"/>
      <c r="E70" s="17" t="s">
        <v>39</v>
      </c>
      <c r="F70" s="17">
        <v>2008</v>
      </c>
      <c r="G70" s="17" t="s">
        <v>113</v>
      </c>
      <c r="H70" s="36">
        <v>0.13541666666666666</v>
      </c>
      <c r="I70" s="36">
        <v>0.16864583333333336</v>
      </c>
      <c r="J70" s="37"/>
      <c r="K70" s="36">
        <f t="shared" si="4"/>
        <v>0.0332291666666667</v>
      </c>
      <c r="L70" s="12">
        <f t="shared" si="3"/>
        <v>38</v>
      </c>
    </row>
    <row r="71" spans="1:12" ht="18" customHeight="1">
      <c r="A71" s="12">
        <v>39</v>
      </c>
      <c r="B71" s="27" t="s">
        <v>191</v>
      </c>
      <c r="C71" s="27" t="s">
        <v>190</v>
      </c>
      <c r="D71" s="10" t="s">
        <v>25</v>
      </c>
      <c r="E71" s="10" t="s">
        <v>39</v>
      </c>
      <c r="F71" s="10">
        <v>2008</v>
      </c>
      <c r="G71" s="10" t="s">
        <v>113</v>
      </c>
      <c r="H71" s="36">
        <v>0.14375000000000002</v>
      </c>
      <c r="I71" s="36">
        <v>0.17777777777777778</v>
      </c>
      <c r="J71" s="38"/>
      <c r="K71" s="36">
        <f t="shared" si="4"/>
        <v>0.03402777777777777</v>
      </c>
      <c r="L71" s="12">
        <f t="shared" si="3"/>
        <v>39</v>
      </c>
    </row>
    <row r="72" spans="1:12" ht="18" customHeight="1">
      <c r="A72" s="12">
        <v>40</v>
      </c>
      <c r="B72" s="27" t="s">
        <v>78</v>
      </c>
      <c r="C72" s="27" t="s">
        <v>15</v>
      </c>
      <c r="D72" s="10" t="s">
        <v>16</v>
      </c>
      <c r="E72" s="10" t="s">
        <v>39</v>
      </c>
      <c r="F72" s="10">
        <v>2008</v>
      </c>
      <c r="G72" s="10" t="s">
        <v>113</v>
      </c>
      <c r="H72" s="36">
        <v>0.04791666666666666</v>
      </c>
      <c r="I72" s="36">
        <v>0.08203703703703703</v>
      </c>
      <c r="J72" s="37"/>
      <c r="K72" s="36">
        <f t="shared" si="4"/>
        <v>0.03412037037037037</v>
      </c>
      <c r="L72" s="12">
        <f t="shared" si="3"/>
        <v>40</v>
      </c>
    </row>
    <row r="73" spans="1:12" ht="18.75" customHeight="1">
      <c r="A73" s="12">
        <v>41</v>
      </c>
      <c r="B73" s="27" t="s">
        <v>38</v>
      </c>
      <c r="C73" s="27" t="s">
        <v>15</v>
      </c>
      <c r="D73" s="10" t="s">
        <v>20</v>
      </c>
      <c r="E73" s="10" t="s">
        <v>39</v>
      </c>
      <c r="F73" s="10">
        <v>2009</v>
      </c>
      <c r="G73" s="10" t="s">
        <v>113</v>
      </c>
      <c r="H73" s="36">
        <v>0.04513888888888889</v>
      </c>
      <c r="I73" s="36">
        <v>0.08187499999999999</v>
      </c>
      <c r="J73" s="37"/>
      <c r="K73" s="36">
        <f t="shared" si="4"/>
        <v>0.0367361111111111</v>
      </c>
      <c r="L73" s="12">
        <f t="shared" si="3"/>
        <v>41</v>
      </c>
    </row>
    <row r="74" spans="1:12" ht="18.75" customHeight="1">
      <c r="A74" s="12">
        <v>42</v>
      </c>
      <c r="B74" s="27" t="s">
        <v>199</v>
      </c>
      <c r="C74" s="27" t="s">
        <v>190</v>
      </c>
      <c r="D74" s="17"/>
      <c r="E74" s="34" t="s">
        <v>39</v>
      </c>
      <c r="F74" s="17">
        <v>2009</v>
      </c>
      <c r="G74" s="10" t="s">
        <v>113</v>
      </c>
      <c r="H74" s="36">
        <v>0.15208333333333332</v>
      </c>
      <c r="I74" s="36">
        <v>0.19436342592592593</v>
      </c>
      <c r="J74" s="38"/>
      <c r="K74" s="36">
        <f t="shared" si="4"/>
        <v>0.042280092592592605</v>
      </c>
      <c r="L74" s="12"/>
    </row>
    <row r="75" spans="1:12" ht="18.75" customHeight="1">
      <c r="A75" s="12">
        <v>43</v>
      </c>
      <c r="B75" s="27" t="s">
        <v>232</v>
      </c>
      <c r="C75" s="27" t="s">
        <v>231</v>
      </c>
      <c r="D75" s="10"/>
      <c r="E75" s="10" t="s">
        <v>39</v>
      </c>
      <c r="F75" s="10">
        <v>2009</v>
      </c>
      <c r="G75" s="10" t="s">
        <v>113</v>
      </c>
      <c r="H75" s="36">
        <v>0.16180555555555556</v>
      </c>
      <c r="I75" s="36">
        <v>0.20427083333333332</v>
      </c>
      <c r="J75" s="10"/>
      <c r="K75" s="36">
        <f t="shared" si="4"/>
        <v>0.042465277777777755</v>
      </c>
      <c r="L75" s="12"/>
    </row>
    <row r="76" spans="1:12" ht="18.75" customHeight="1">
      <c r="A76" s="12">
        <v>44</v>
      </c>
      <c r="B76" s="27" t="s">
        <v>118</v>
      </c>
      <c r="C76" s="27" t="s">
        <v>27</v>
      </c>
      <c r="D76" s="17" t="s">
        <v>25</v>
      </c>
      <c r="E76" s="17" t="s">
        <v>39</v>
      </c>
      <c r="F76" s="17">
        <v>2009</v>
      </c>
      <c r="G76" s="17" t="s">
        <v>113</v>
      </c>
      <c r="H76" s="36">
        <v>0.09236111111111112</v>
      </c>
      <c r="I76" s="36">
        <v>0.1447337962962963</v>
      </c>
      <c r="J76" s="37"/>
      <c r="K76" s="36">
        <f t="shared" si="4"/>
        <v>0.052372685185185175</v>
      </c>
      <c r="L76" s="12"/>
    </row>
    <row r="77" spans="1:12" ht="18" customHeight="1">
      <c r="A77" s="12">
        <v>45</v>
      </c>
      <c r="B77" s="27" t="s">
        <v>121</v>
      </c>
      <c r="C77" s="27" t="s">
        <v>107</v>
      </c>
      <c r="D77" s="38"/>
      <c r="E77" s="17" t="s">
        <v>39</v>
      </c>
      <c r="F77" s="17">
        <v>2009</v>
      </c>
      <c r="G77" s="17" t="s">
        <v>113</v>
      </c>
      <c r="H77" s="36">
        <v>0.15416666666666667</v>
      </c>
      <c r="I77" s="36">
        <v>0.1692013888888889</v>
      </c>
      <c r="J77" s="17">
        <v>9</v>
      </c>
      <c r="K77" s="36">
        <f t="shared" si="2"/>
        <v>0.015034722222222213</v>
      </c>
      <c r="L77" s="12"/>
    </row>
    <row r="78" spans="1:12" ht="18" customHeight="1">
      <c r="A78" s="12">
        <v>46</v>
      </c>
      <c r="B78" s="27" t="s">
        <v>227</v>
      </c>
      <c r="C78" s="27" t="s">
        <v>213</v>
      </c>
      <c r="D78" s="10" t="s">
        <v>25</v>
      </c>
      <c r="E78" s="10" t="s">
        <v>39</v>
      </c>
      <c r="F78" s="10">
        <v>2009</v>
      </c>
      <c r="G78" s="10" t="s">
        <v>113</v>
      </c>
      <c r="H78" s="36">
        <v>0.11527777777777777</v>
      </c>
      <c r="I78" s="36">
        <v>0.13663194444444446</v>
      </c>
      <c r="J78" s="17">
        <v>9</v>
      </c>
      <c r="K78" s="36">
        <f t="shared" si="2"/>
        <v>0.021354166666666688</v>
      </c>
      <c r="L78" s="12"/>
    </row>
    <row r="79" spans="1:12" ht="21" customHeight="1">
      <c r="A79" s="61" t="s">
        <v>122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3"/>
    </row>
    <row r="80" spans="1:12" ht="18" customHeight="1">
      <c r="A80" s="12">
        <v>1</v>
      </c>
      <c r="B80" s="27" t="s">
        <v>188</v>
      </c>
      <c r="C80" s="24" t="s">
        <v>180</v>
      </c>
      <c r="D80" s="17"/>
      <c r="E80" s="17"/>
      <c r="F80" s="17">
        <v>2006</v>
      </c>
      <c r="G80" s="10" t="s">
        <v>123</v>
      </c>
      <c r="H80" s="36">
        <v>0.04861111111111111</v>
      </c>
      <c r="I80" s="36">
        <v>0.05976851851851852</v>
      </c>
      <c r="J80" s="38"/>
      <c r="K80" s="36">
        <f aca="true" t="shared" si="5" ref="K80:K96">I80-H80</f>
        <v>0.011157407407407408</v>
      </c>
      <c r="L80" s="12">
        <f>_xlfn.RANK.EQ(K80,$K$80:$K$96,1)</f>
        <v>1</v>
      </c>
    </row>
    <row r="81" spans="1:12" ht="18" customHeight="1">
      <c r="A81" s="12">
        <v>2</v>
      </c>
      <c r="B81" s="27" t="s">
        <v>77</v>
      </c>
      <c r="C81" s="26" t="s">
        <v>61</v>
      </c>
      <c r="D81" s="10" t="s">
        <v>117</v>
      </c>
      <c r="E81" s="34" t="s">
        <v>39</v>
      </c>
      <c r="F81" s="10">
        <v>2007</v>
      </c>
      <c r="G81" s="10" t="s">
        <v>123</v>
      </c>
      <c r="H81" s="36">
        <v>0.009027777777777779</v>
      </c>
      <c r="I81" s="36">
        <v>0.025092592592592593</v>
      </c>
      <c r="J81" s="36"/>
      <c r="K81" s="36">
        <f t="shared" si="5"/>
        <v>0.016064814814814816</v>
      </c>
      <c r="L81" s="12">
        <f aca="true" t="shared" si="6" ref="L81:L96">_xlfn.RANK.EQ(K81,$K$80:$K$96,1)</f>
        <v>2</v>
      </c>
    </row>
    <row r="82" spans="1:12" ht="18" customHeight="1">
      <c r="A82" s="12">
        <v>3</v>
      </c>
      <c r="B82" s="27" t="s">
        <v>124</v>
      </c>
      <c r="C82" s="27" t="s">
        <v>116</v>
      </c>
      <c r="D82" s="10">
        <v>1</v>
      </c>
      <c r="E82" s="34" t="s">
        <v>39</v>
      </c>
      <c r="F82" s="34">
        <v>2007</v>
      </c>
      <c r="G82" s="10" t="s">
        <v>123</v>
      </c>
      <c r="H82" s="36">
        <v>0</v>
      </c>
      <c r="I82" s="36">
        <v>0.016666666666666666</v>
      </c>
      <c r="J82" s="36"/>
      <c r="K82" s="36">
        <f t="shared" si="5"/>
        <v>0.016666666666666666</v>
      </c>
      <c r="L82" s="12">
        <f t="shared" si="6"/>
        <v>3</v>
      </c>
    </row>
    <row r="83" spans="1:12" ht="18" customHeight="1">
      <c r="A83" s="12">
        <v>4</v>
      </c>
      <c r="B83" s="27" t="s">
        <v>309</v>
      </c>
      <c r="C83" s="27" t="s">
        <v>307</v>
      </c>
      <c r="D83" s="34"/>
      <c r="E83" s="34" t="s">
        <v>39</v>
      </c>
      <c r="F83" s="34">
        <v>2006</v>
      </c>
      <c r="G83" s="10" t="s">
        <v>123</v>
      </c>
      <c r="H83" s="23">
        <v>0.11805555555555557</v>
      </c>
      <c r="I83" s="23">
        <v>0.13478009259259258</v>
      </c>
      <c r="J83" s="12"/>
      <c r="K83" s="36">
        <f t="shared" si="5"/>
        <v>0.01672453703703701</v>
      </c>
      <c r="L83" s="12">
        <f t="shared" si="6"/>
        <v>4</v>
      </c>
    </row>
    <row r="84" spans="1:12" ht="18" customHeight="1">
      <c r="A84" s="12">
        <v>5</v>
      </c>
      <c r="B84" s="27" t="s">
        <v>125</v>
      </c>
      <c r="C84" s="27" t="s">
        <v>116</v>
      </c>
      <c r="D84" s="10" t="s">
        <v>25</v>
      </c>
      <c r="E84" s="34" t="s">
        <v>39</v>
      </c>
      <c r="F84" s="34">
        <v>2007</v>
      </c>
      <c r="G84" s="10" t="s">
        <v>123</v>
      </c>
      <c r="H84" s="36">
        <v>0.0006944444444444445</v>
      </c>
      <c r="I84" s="36">
        <v>0.01871527777777778</v>
      </c>
      <c r="J84" s="36"/>
      <c r="K84" s="36">
        <f t="shared" si="5"/>
        <v>0.018020833333333333</v>
      </c>
      <c r="L84" s="12">
        <f t="shared" si="6"/>
        <v>5</v>
      </c>
    </row>
    <row r="85" spans="1:12" ht="18" customHeight="1">
      <c r="A85" s="12">
        <v>6</v>
      </c>
      <c r="B85" s="27" t="s">
        <v>126</v>
      </c>
      <c r="C85" s="27" t="s">
        <v>27</v>
      </c>
      <c r="D85" s="17" t="s">
        <v>16</v>
      </c>
      <c r="E85" s="17" t="s">
        <v>39</v>
      </c>
      <c r="F85" s="17">
        <v>2007</v>
      </c>
      <c r="G85" s="17" t="s">
        <v>123</v>
      </c>
      <c r="H85" s="36">
        <v>0.09583333333333333</v>
      </c>
      <c r="I85" s="36">
        <v>0.11456018518518518</v>
      </c>
      <c r="J85" s="37"/>
      <c r="K85" s="36">
        <f t="shared" si="5"/>
        <v>0.018726851851851856</v>
      </c>
      <c r="L85" s="12">
        <f t="shared" si="6"/>
        <v>6</v>
      </c>
    </row>
    <row r="86" spans="1:12" ht="18" customHeight="1">
      <c r="A86" s="12">
        <v>7</v>
      </c>
      <c r="B86" s="27" t="s">
        <v>177</v>
      </c>
      <c r="C86" s="27" t="s">
        <v>169</v>
      </c>
      <c r="D86" s="38"/>
      <c r="E86" s="34" t="s">
        <v>39</v>
      </c>
      <c r="F86" s="10">
        <v>2006</v>
      </c>
      <c r="G86" s="10" t="s">
        <v>123</v>
      </c>
      <c r="H86" s="36">
        <v>0.06388888888888888</v>
      </c>
      <c r="I86" s="36">
        <v>0.08429398148148148</v>
      </c>
      <c r="J86" s="38"/>
      <c r="K86" s="36">
        <f t="shared" si="5"/>
        <v>0.0204050925925926</v>
      </c>
      <c r="L86" s="12">
        <f t="shared" si="6"/>
        <v>7</v>
      </c>
    </row>
    <row r="87" spans="1:12" ht="18" customHeight="1">
      <c r="A87" s="12">
        <v>8</v>
      </c>
      <c r="B87" s="27" t="s">
        <v>172</v>
      </c>
      <c r="C87" s="27" t="s">
        <v>169</v>
      </c>
      <c r="D87" s="10" t="s">
        <v>16</v>
      </c>
      <c r="E87" s="10" t="s">
        <v>39</v>
      </c>
      <c r="F87" s="10">
        <v>2006</v>
      </c>
      <c r="G87" s="10" t="s">
        <v>123</v>
      </c>
      <c r="H87" s="36">
        <v>0.05416666666666667</v>
      </c>
      <c r="I87" s="36">
        <v>0.07642361111111111</v>
      </c>
      <c r="J87" s="38"/>
      <c r="K87" s="36">
        <f t="shared" si="5"/>
        <v>0.02225694444444444</v>
      </c>
      <c r="L87" s="12">
        <f t="shared" si="6"/>
        <v>8</v>
      </c>
    </row>
    <row r="88" spans="1:12" ht="18" customHeight="1">
      <c r="A88" s="12">
        <v>9</v>
      </c>
      <c r="B88" s="27" t="s">
        <v>211</v>
      </c>
      <c r="C88" s="27" t="s">
        <v>203</v>
      </c>
      <c r="D88" s="10" t="s">
        <v>20</v>
      </c>
      <c r="E88" s="10" t="s">
        <v>39</v>
      </c>
      <c r="F88" s="10">
        <v>2006</v>
      </c>
      <c r="G88" s="10" t="s">
        <v>123</v>
      </c>
      <c r="H88" s="36">
        <v>0.09722222222222222</v>
      </c>
      <c r="I88" s="36">
        <v>0.12061342592592593</v>
      </c>
      <c r="J88" s="38"/>
      <c r="K88" s="36">
        <f t="shared" si="5"/>
        <v>0.023391203703703706</v>
      </c>
      <c r="L88" s="12">
        <f t="shared" si="6"/>
        <v>9</v>
      </c>
    </row>
    <row r="89" spans="1:12" ht="18" customHeight="1">
      <c r="A89" s="12">
        <v>10</v>
      </c>
      <c r="B89" s="27" t="s">
        <v>127</v>
      </c>
      <c r="C89" s="24" t="s">
        <v>116</v>
      </c>
      <c r="D89" s="10" t="s">
        <v>25</v>
      </c>
      <c r="E89" s="34" t="s">
        <v>39</v>
      </c>
      <c r="F89" s="34">
        <v>2007</v>
      </c>
      <c r="G89" s="10" t="s">
        <v>123</v>
      </c>
      <c r="H89" s="36">
        <v>0.0020833333333333333</v>
      </c>
      <c r="I89" s="36">
        <v>0.02596064814814815</v>
      </c>
      <c r="J89" s="36"/>
      <c r="K89" s="36">
        <f t="shared" si="5"/>
        <v>0.023877314814814816</v>
      </c>
      <c r="L89" s="12">
        <f t="shared" si="6"/>
        <v>10</v>
      </c>
    </row>
    <row r="90" spans="1:12" ht="18" customHeight="1">
      <c r="A90" s="12">
        <v>11</v>
      </c>
      <c r="B90" s="27" t="s">
        <v>128</v>
      </c>
      <c r="C90" s="24" t="s">
        <v>116</v>
      </c>
      <c r="D90" s="10" t="s">
        <v>25</v>
      </c>
      <c r="E90" s="34" t="s">
        <v>39</v>
      </c>
      <c r="F90" s="34">
        <v>2006</v>
      </c>
      <c r="G90" s="10" t="s">
        <v>123</v>
      </c>
      <c r="H90" s="36">
        <v>0.001388888888888889</v>
      </c>
      <c r="I90" s="36">
        <v>0.02601851851851852</v>
      </c>
      <c r="J90" s="36"/>
      <c r="K90" s="36">
        <f t="shared" si="5"/>
        <v>0.024629629629629633</v>
      </c>
      <c r="L90" s="12">
        <f t="shared" si="6"/>
        <v>11</v>
      </c>
    </row>
    <row r="91" spans="1:12" ht="18" customHeight="1">
      <c r="A91" s="12">
        <v>12</v>
      </c>
      <c r="B91" s="27" t="s">
        <v>202</v>
      </c>
      <c r="C91" s="27" t="s">
        <v>203</v>
      </c>
      <c r="D91" s="10" t="s">
        <v>20</v>
      </c>
      <c r="E91" s="10" t="s">
        <v>39</v>
      </c>
      <c r="F91" s="10">
        <v>2006</v>
      </c>
      <c r="G91" s="10" t="s">
        <v>123</v>
      </c>
      <c r="H91" s="36">
        <v>0.14097222222222222</v>
      </c>
      <c r="I91" s="36">
        <v>0.16662037037037036</v>
      </c>
      <c r="J91" s="38"/>
      <c r="K91" s="36">
        <f t="shared" si="5"/>
        <v>0.025648148148148142</v>
      </c>
      <c r="L91" s="12">
        <f t="shared" si="6"/>
        <v>12</v>
      </c>
    </row>
    <row r="92" spans="1:12" ht="18" customHeight="1">
      <c r="A92" s="12">
        <v>13</v>
      </c>
      <c r="B92" s="27" t="s">
        <v>207</v>
      </c>
      <c r="C92" s="27" t="s">
        <v>203</v>
      </c>
      <c r="D92" s="10" t="s">
        <v>20</v>
      </c>
      <c r="E92" s="10" t="s">
        <v>39</v>
      </c>
      <c r="F92" s="10">
        <v>2007</v>
      </c>
      <c r="G92" s="10" t="s">
        <v>123</v>
      </c>
      <c r="H92" s="36">
        <v>0.13958333333333334</v>
      </c>
      <c r="I92" s="36">
        <v>0.1677314814814815</v>
      </c>
      <c r="J92" s="38"/>
      <c r="K92" s="36">
        <f t="shared" si="5"/>
        <v>0.028148148148148172</v>
      </c>
      <c r="L92" s="12">
        <f t="shared" si="6"/>
        <v>13</v>
      </c>
    </row>
    <row r="93" spans="1:12" ht="18" customHeight="1">
      <c r="A93" s="12">
        <v>14</v>
      </c>
      <c r="B93" s="27" t="s">
        <v>205</v>
      </c>
      <c r="C93" s="27" t="s">
        <v>203</v>
      </c>
      <c r="D93" s="10" t="s">
        <v>20</v>
      </c>
      <c r="E93" s="10" t="s">
        <v>39</v>
      </c>
      <c r="F93" s="10">
        <v>2006</v>
      </c>
      <c r="G93" s="10" t="s">
        <v>123</v>
      </c>
      <c r="H93" s="36">
        <v>0.12013888888888889</v>
      </c>
      <c r="I93" s="36">
        <v>0.1483449074074074</v>
      </c>
      <c r="J93" s="38"/>
      <c r="K93" s="36">
        <f t="shared" si="5"/>
        <v>0.02820601851851852</v>
      </c>
      <c r="L93" s="12">
        <f t="shared" si="6"/>
        <v>14</v>
      </c>
    </row>
    <row r="94" spans="1:12" ht="18" customHeight="1">
      <c r="A94" s="12">
        <v>15</v>
      </c>
      <c r="B94" s="27" t="s">
        <v>210</v>
      </c>
      <c r="C94" s="27" t="s">
        <v>203</v>
      </c>
      <c r="D94" s="10" t="s">
        <v>20</v>
      </c>
      <c r="E94" s="10" t="s">
        <v>39</v>
      </c>
      <c r="F94" s="10">
        <v>2007</v>
      </c>
      <c r="G94" s="10" t="s">
        <v>123</v>
      </c>
      <c r="H94" s="36">
        <v>0.13680555555555554</v>
      </c>
      <c r="I94" s="36">
        <v>0.16684027777777777</v>
      </c>
      <c r="J94" s="38"/>
      <c r="K94" s="36">
        <f t="shared" si="5"/>
        <v>0.030034722222222227</v>
      </c>
      <c r="L94" s="12">
        <f t="shared" si="6"/>
        <v>15</v>
      </c>
    </row>
    <row r="95" spans="1:12" ht="18" customHeight="1">
      <c r="A95" s="12">
        <v>16</v>
      </c>
      <c r="B95" s="27" t="s">
        <v>209</v>
      </c>
      <c r="C95" s="27" t="s">
        <v>203</v>
      </c>
      <c r="D95" s="10" t="s">
        <v>20</v>
      </c>
      <c r="E95" s="10" t="s">
        <v>39</v>
      </c>
      <c r="F95" s="10">
        <v>2007</v>
      </c>
      <c r="G95" s="10" t="s">
        <v>123</v>
      </c>
      <c r="H95" s="36">
        <v>0.13541666666666666</v>
      </c>
      <c r="I95" s="36">
        <v>0.16678240740740743</v>
      </c>
      <c r="J95" s="38"/>
      <c r="K95" s="36">
        <f t="shared" si="5"/>
        <v>0.03136574074074078</v>
      </c>
      <c r="L95" s="12">
        <f t="shared" si="6"/>
        <v>16</v>
      </c>
    </row>
    <row r="96" spans="1:12" ht="18.75" customHeight="1">
      <c r="A96" s="12">
        <v>17</v>
      </c>
      <c r="B96" s="27" t="s">
        <v>208</v>
      </c>
      <c r="C96" s="27" t="s">
        <v>203</v>
      </c>
      <c r="D96" s="10" t="s">
        <v>20</v>
      </c>
      <c r="E96" s="10" t="s">
        <v>39</v>
      </c>
      <c r="F96" s="10">
        <v>2006</v>
      </c>
      <c r="G96" s="10" t="s">
        <v>123</v>
      </c>
      <c r="H96" s="36">
        <v>0.12430555555555556</v>
      </c>
      <c r="I96" s="36">
        <v>0.16302083333333334</v>
      </c>
      <c r="J96" s="38"/>
      <c r="K96" s="36">
        <f t="shared" si="5"/>
        <v>0.03871527777777778</v>
      </c>
      <c r="L96" s="12">
        <f t="shared" si="6"/>
        <v>17</v>
      </c>
    </row>
    <row r="97" spans="1:12" ht="18.75" customHeight="1">
      <c r="A97" s="12">
        <v>18</v>
      </c>
      <c r="B97" s="15" t="s">
        <v>168</v>
      </c>
      <c r="C97" s="20" t="s">
        <v>169</v>
      </c>
      <c r="D97" s="10">
        <v>2</v>
      </c>
      <c r="E97" s="10" t="s">
        <v>39</v>
      </c>
      <c r="F97" s="10">
        <v>2006</v>
      </c>
      <c r="G97" s="10" t="s">
        <v>123</v>
      </c>
      <c r="H97" s="23">
        <v>0.07152777777777779</v>
      </c>
      <c r="I97" s="23">
        <v>0.08079861111111111</v>
      </c>
      <c r="J97" s="17">
        <v>11</v>
      </c>
      <c r="K97" s="36">
        <f>I97-H97</f>
        <v>0.009270833333333325</v>
      </c>
      <c r="L97" s="12"/>
    </row>
    <row r="98" spans="1:12" ht="18.75" customHeight="1">
      <c r="A98" s="12">
        <v>19</v>
      </c>
      <c r="B98" s="27" t="s">
        <v>316</v>
      </c>
      <c r="C98" s="27" t="s">
        <v>307</v>
      </c>
      <c r="D98" s="34"/>
      <c r="E98" s="34" t="s">
        <v>39</v>
      </c>
      <c r="F98" s="34">
        <v>2006</v>
      </c>
      <c r="G98" s="10" t="s">
        <v>123</v>
      </c>
      <c r="H98" s="23">
        <v>0.07291666666666667</v>
      </c>
      <c r="I98" s="23">
        <v>0.1055787037037037</v>
      </c>
      <c r="J98" s="12">
        <v>10</v>
      </c>
      <c r="K98" s="36">
        <f>I98-H98</f>
        <v>0.03266203703703703</v>
      </c>
      <c r="L98" s="12"/>
    </row>
    <row r="99" spans="1:12" ht="18.75" customHeight="1">
      <c r="A99" s="12">
        <v>20</v>
      </c>
      <c r="B99" s="27" t="s">
        <v>303</v>
      </c>
      <c r="C99" s="27" t="s">
        <v>297</v>
      </c>
      <c r="D99" s="34" t="s">
        <v>25</v>
      </c>
      <c r="E99" s="34" t="s">
        <v>39</v>
      </c>
      <c r="F99" s="34">
        <v>2006</v>
      </c>
      <c r="G99" s="17" t="s">
        <v>123</v>
      </c>
      <c r="H99" s="23">
        <v>0.13749999999999998</v>
      </c>
      <c r="I99" s="23">
        <v>0.18682870370370372</v>
      </c>
      <c r="J99" s="52">
        <v>1</v>
      </c>
      <c r="K99" s="36">
        <f>I99-H99</f>
        <v>0.049328703703703736</v>
      </c>
      <c r="L99" s="12"/>
    </row>
    <row r="100" spans="1:12" ht="21" customHeight="1">
      <c r="A100" s="61" t="s">
        <v>129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3"/>
    </row>
    <row r="101" spans="1:12" ht="18" customHeight="1">
      <c r="A101" s="12">
        <v>1</v>
      </c>
      <c r="B101" s="27" t="s">
        <v>130</v>
      </c>
      <c r="C101" s="27" t="s">
        <v>107</v>
      </c>
      <c r="D101" s="38"/>
      <c r="E101" s="17" t="s">
        <v>39</v>
      </c>
      <c r="F101" s="17">
        <v>2005</v>
      </c>
      <c r="G101" s="17" t="s">
        <v>131</v>
      </c>
      <c r="H101" s="36">
        <v>0.08472222222222221</v>
      </c>
      <c r="I101" s="36">
        <v>0.09745370370370371</v>
      </c>
      <c r="J101" s="37"/>
      <c r="K101" s="36">
        <f aca="true" t="shared" si="7" ref="K101:K113">I101-H101</f>
        <v>0.012731481481481496</v>
      </c>
      <c r="L101" s="12">
        <f>_xlfn.RANK.EQ(K101,$K$101:$K$113,1)</f>
        <v>1</v>
      </c>
    </row>
    <row r="102" spans="1:12" ht="18" customHeight="1">
      <c r="A102" s="12">
        <v>2</v>
      </c>
      <c r="B102" s="27" t="s">
        <v>132</v>
      </c>
      <c r="C102" s="28" t="s">
        <v>89</v>
      </c>
      <c r="D102" s="10" t="s">
        <v>117</v>
      </c>
      <c r="E102" s="10" t="s">
        <v>39</v>
      </c>
      <c r="F102" s="34">
        <v>2004</v>
      </c>
      <c r="G102" s="10" t="s">
        <v>131</v>
      </c>
      <c r="H102" s="36">
        <v>0.017361111111111112</v>
      </c>
      <c r="I102" s="36">
        <v>0.03398148148148148</v>
      </c>
      <c r="J102" s="37"/>
      <c r="K102" s="36">
        <f t="shared" si="7"/>
        <v>0.01662037037037037</v>
      </c>
      <c r="L102" s="12">
        <f aca="true" t="shared" si="8" ref="L102:L113">_xlfn.RANK.EQ(K102,$K$101:$K$113,1)</f>
        <v>2</v>
      </c>
    </row>
    <row r="103" spans="1:12" ht="18" customHeight="1">
      <c r="A103" s="12">
        <v>3</v>
      </c>
      <c r="B103" s="24" t="s">
        <v>230</v>
      </c>
      <c r="C103" s="24" t="s">
        <v>231</v>
      </c>
      <c r="D103" s="10">
        <v>1</v>
      </c>
      <c r="E103" s="10" t="s">
        <v>39</v>
      </c>
      <c r="F103" s="10">
        <v>2005</v>
      </c>
      <c r="G103" s="10" t="s">
        <v>131</v>
      </c>
      <c r="H103" s="36">
        <v>0.12083333333333333</v>
      </c>
      <c r="I103" s="36">
        <v>0.13907407407407407</v>
      </c>
      <c r="J103" s="10"/>
      <c r="K103" s="36">
        <f t="shared" si="7"/>
        <v>0.018240740740740738</v>
      </c>
      <c r="L103" s="12">
        <f t="shared" si="8"/>
        <v>3</v>
      </c>
    </row>
    <row r="104" spans="1:12" ht="18" customHeight="1">
      <c r="A104" s="12">
        <v>4</v>
      </c>
      <c r="B104" s="27" t="s">
        <v>178</v>
      </c>
      <c r="C104" s="27" t="s">
        <v>169</v>
      </c>
      <c r="D104" s="38"/>
      <c r="E104" s="34" t="s">
        <v>39</v>
      </c>
      <c r="F104" s="10">
        <v>2005</v>
      </c>
      <c r="G104" s="10" t="s">
        <v>131</v>
      </c>
      <c r="H104" s="36">
        <v>0.06736111111111111</v>
      </c>
      <c r="I104" s="36">
        <v>0.08576388888888888</v>
      </c>
      <c r="J104" s="38"/>
      <c r="K104" s="36">
        <f t="shared" si="7"/>
        <v>0.018402777777777768</v>
      </c>
      <c r="L104" s="12">
        <f t="shared" si="8"/>
        <v>4</v>
      </c>
    </row>
    <row r="105" spans="1:12" ht="18" customHeight="1">
      <c r="A105" s="12">
        <v>5</v>
      </c>
      <c r="B105" s="27" t="s">
        <v>94</v>
      </c>
      <c r="C105" s="26" t="s">
        <v>61</v>
      </c>
      <c r="D105" s="10">
        <v>2</v>
      </c>
      <c r="E105" s="34" t="s">
        <v>39</v>
      </c>
      <c r="F105" s="10">
        <v>2004</v>
      </c>
      <c r="G105" s="10" t="s">
        <v>131</v>
      </c>
      <c r="H105" s="36">
        <v>0.006944444444444444</v>
      </c>
      <c r="I105" s="36">
        <v>0.026087962962962966</v>
      </c>
      <c r="J105" s="36"/>
      <c r="K105" s="36">
        <f t="shared" si="7"/>
        <v>0.01914351851851852</v>
      </c>
      <c r="L105" s="12">
        <f t="shared" si="8"/>
        <v>5</v>
      </c>
    </row>
    <row r="106" spans="1:12" ht="18" customHeight="1">
      <c r="A106" s="12">
        <v>6</v>
      </c>
      <c r="B106" s="24" t="s">
        <v>95</v>
      </c>
      <c r="C106" s="26" t="s">
        <v>61</v>
      </c>
      <c r="D106" s="10">
        <v>2</v>
      </c>
      <c r="E106" s="34" t="s">
        <v>39</v>
      </c>
      <c r="F106" s="10">
        <v>2004</v>
      </c>
      <c r="G106" s="10" t="s">
        <v>131</v>
      </c>
      <c r="H106" s="36">
        <v>0.009722222222222222</v>
      </c>
      <c r="I106" s="36">
        <v>0.030497685185185183</v>
      </c>
      <c r="J106" s="36"/>
      <c r="K106" s="36">
        <f t="shared" si="7"/>
        <v>0.02077546296296296</v>
      </c>
      <c r="L106" s="12">
        <f t="shared" si="8"/>
        <v>6</v>
      </c>
    </row>
    <row r="107" spans="1:12" ht="18" customHeight="1">
      <c r="A107" s="12">
        <v>7</v>
      </c>
      <c r="B107" s="27" t="s">
        <v>167</v>
      </c>
      <c r="C107" s="27" t="s">
        <v>165</v>
      </c>
      <c r="D107" s="10" t="s">
        <v>25</v>
      </c>
      <c r="E107" s="10" t="s">
        <v>39</v>
      </c>
      <c r="F107" s="10">
        <v>2004</v>
      </c>
      <c r="G107" s="10" t="s">
        <v>131</v>
      </c>
      <c r="H107" s="36">
        <v>0.036111111111111115</v>
      </c>
      <c r="I107" s="36">
        <v>0.060127314814814814</v>
      </c>
      <c r="J107" s="10"/>
      <c r="K107" s="36">
        <f t="shared" si="7"/>
        <v>0.0240162037037037</v>
      </c>
      <c r="L107" s="12">
        <f t="shared" si="8"/>
        <v>7</v>
      </c>
    </row>
    <row r="108" spans="1:12" ht="18" customHeight="1">
      <c r="A108" s="12">
        <v>8</v>
      </c>
      <c r="B108" s="24" t="s">
        <v>166</v>
      </c>
      <c r="C108" s="24" t="s">
        <v>165</v>
      </c>
      <c r="D108" s="10">
        <v>2</v>
      </c>
      <c r="E108" s="10" t="s">
        <v>39</v>
      </c>
      <c r="F108" s="10">
        <v>2004</v>
      </c>
      <c r="G108" s="10" t="s">
        <v>131</v>
      </c>
      <c r="H108" s="36">
        <v>0.034722222222222224</v>
      </c>
      <c r="I108" s="36">
        <v>0.060069444444444446</v>
      </c>
      <c r="J108" s="10"/>
      <c r="K108" s="36">
        <f t="shared" si="7"/>
        <v>0.025347222222222222</v>
      </c>
      <c r="L108" s="12">
        <f t="shared" si="8"/>
        <v>8</v>
      </c>
    </row>
    <row r="109" spans="1:12" ht="18" customHeight="1">
      <c r="A109" s="12">
        <v>9</v>
      </c>
      <c r="B109" s="24" t="s">
        <v>245</v>
      </c>
      <c r="C109" s="28" t="s">
        <v>50</v>
      </c>
      <c r="D109" s="38"/>
      <c r="E109" s="34" t="s">
        <v>39</v>
      </c>
      <c r="F109" s="10">
        <v>2004</v>
      </c>
      <c r="G109" s="10" t="s">
        <v>131</v>
      </c>
      <c r="H109" s="36">
        <v>0.05555555555555555</v>
      </c>
      <c r="I109" s="36">
        <v>0.08152777777777777</v>
      </c>
      <c r="J109" s="38"/>
      <c r="K109" s="36">
        <f t="shared" si="7"/>
        <v>0.025972222222222216</v>
      </c>
      <c r="L109" s="12">
        <f t="shared" si="8"/>
        <v>9</v>
      </c>
    </row>
    <row r="110" spans="1:12" ht="18" customHeight="1">
      <c r="A110" s="12">
        <v>10</v>
      </c>
      <c r="B110" s="27" t="s">
        <v>226</v>
      </c>
      <c r="C110" s="27" t="s">
        <v>213</v>
      </c>
      <c r="D110" s="10" t="s">
        <v>20</v>
      </c>
      <c r="E110" s="10" t="s">
        <v>39</v>
      </c>
      <c r="F110" s="10">
        <v>2005</v>
      </c>
      <c r="G110" s="10" t="s">
        <v>131</v>
      </c>
      <c r="H110" s="36">
        <v>0.11666666666666665</v>
      </c>
      <c r="I110" s="36">
        <v>0.14510416666666667</v>
      </c>
      <c r="J110" s="38"/>
      <c r="K110" s="36">
        <f t="shared" si="7"/>
        <v>0.02843750000000002</v>
      </c>
      <c r="L110" s="12">
        <f t="shared" si="8"/>
        <v>10</v>
      </c>
    </row>
    <row r="111" spans="1:12" ht="18" customHeight="1">
      <c r="A111" s="12">
        <v>11</v>
      </c>
      <c r="B111" s="27" t="s">
        <v>133</v>
      </c>
      <c r="C111" s="27" t="s">
        <v>134</v>
      </c>
      <c r="D111" s="38"/>
      <c r="E111" s="17" t="s">
        <v>39</v>
      </c>
      <c r="F111" s="17">
        <v>2004</v>
      </c>
      <c r="G111" s="17" t="s">
        <v>131</v>
      </c>
      <c r="H111" s="36">
        <v>0.14791666666666667</v>
      </c>
      <c r="I111" s="36">
        <v>0.17649305555555558</v>
      </c>
      <c r="J111" s="37"/>
      <c r="K111" s="36">
        <f t="shared" si="7"/>
        <v>0.028576388888888915</v>
      </c>
      <c r="L111" s="12">
        <f t="shared" si="8"/>
        <v>11</v>
      </c>
    </row>
    <row r="112" spans="1:12" ht="18" customHeight="1">
      <c r="A112" s="12">
        <v>12</v>
      </c>
      <c r="B112" s="27" t="s">
        <v>329</v>
      </c>
      <c r="C112" s="27" t="s">
        <v>325</v>
      </c>
      <c r="D112" s="34" t="s">
        <v>25</v>
      </c>
      <c r="E112" s="34" t="s">
        <v>39</v>
      </c>
      <c r="F112" s="17">
        <v>2004</v>
      </c>
      <c r="G112" s="10" t="s">
        <v>157</v>
      </c>
      <c r="H112" s="23">
        <v>0.1076388888888889</v>
      </c>
      <c r="I112" s="23">
        <v>0.13792824074074075</v>
      </c>
      <c r="J112" s="16"/>
      <c r="K112" s="36">
        <f t="shared" si="7"/>
        <v>0.03028935185185186</v>
      </c>
      <c r="L112" s="12">
        <f t="shared" si="8"/>
        <v>12</v>
      </c>
    </row>
    <row r="113" spans="1:12" ht="18" customHeight="1">
      <c r="A113" s="12">
        <v>13</v>
      </c>
      <c r="B113" s="27" t="s">
        <v>135</v>
      </c>
      <c r="C113" s="27" t="s">
        <v>27</v>
      </c>
      <c r="D113" s="29">
        <v>2</v>
      </c>
      <c r="E113" s="29" t="s">
        <v>39</v>
      </c>
      <c r="F113" s="29">
        <v>2005</v>
      </c>
      <c r="G113" s="29" t="s">
        <v>123</v>
      </c>
      <c r="H113" s="36">
        <v>0.09722222222222222</v>
      </c>
      <c r="I113" s="36">
        <v>0.1292939814814815</v>
      </c>
      <c r="J113" s="37"/>
      <c r="K113" s="36">
        <f t="shared" si="7"/>
        <v>0.03207175925925927</v>
      </c>
      <c r="L113" s="12">
        <f t="shared" si="8"/>
        <v>13</v>
      </c>
    </row>
    <row r="114" spans="1:12" ht="18" customHeight="1">
      <c r="A114" s="12">
        <v>14</v>
      </c>
      <c r="B114" s="27" t="s">
        <v>327</v>
      </c>
      <c r="C114" s="27" t="s">
        <v>325</v>
      </c>
      <c r="D114" s="34" t="s">
        <v>25</v>
      </c>
      <c r="E114" s="34" t="s">
        <v>39</v>
      </c>
      <c r="F114" s="34">
        <v>2004</v>
      </c>
      <c r="G114" s="10" t="s">
        <v>131</v>
      </c>
      <c r="H114" s="23">
        <v>0.10625</v>
      </c>
      <c r="I114" s="23">
        <v>0.14878472222222222</v>
      </c>
      <c r="J114" s="10">
        <v>14</v>
      </c>
      <c r="K114" s="36">
        <f>I114-H114</f>
        <v>0.042534722222222224</v>
      </c>
      <c r="L114" s="12"/>
    </row>
    <row r="115" spans="1:12" ht="18" customHeight="1">
      <c r="A115" s="12">
        <v>15</v>
      </c>
      <c r="B115" s="27" t="s">
        <v>305</v>
      </c>
      <c r="C115" s="27" t="s">
        <v>297</v>
      </c>
      <c r="D115" s="34" t="s">
        <v>25</v>
      </c>
      <c r="E115" s="34" t="s">
        <v>39</v>
      </c>
      <c r="F115" s="34">
        <v>2004</v>
      </c>
      <c r="G115" s="17" t="s">
        <v>131</v>
      </c>
      <c r="H115" s="23">
        <v>0.13472222222222222</v>
      </c>
      <c r="I115" s="23">
        <v>0.1862962962962963</v>
      </c>
      <c r="J115" s="10">
        <v>14</v>
      </c>
      <c r="K115" s="36">
        <f>I115-H115</f>
        <v>0.05157407407407408</v>
      </c>
      <c r="L115" s="12"/>
    </row>
    <row r="116" spans="1:12" ht="18" customHeight="1">
      <c r="A116" s="12">
        <v>16</v>
      </c>
      <c r="B116" s="27" t="s">
        <v>315</v>
      </c>
      <c r="C116" s="27" t="s">
        <v>307</v>
      </c>
      <c r="D116" s="34"/>
      <c r="E116" s="34" t="s">
        <v>39</v>
      </c>
      <c r="F116" s="34">
        <v>2005</v>
      </c>
      <c r="G116" s="10" t="s">
        <v>131</v>
      </c>
      <c r="H116" s="23">
        <v>0.07083333333333333</v>
      </c>
      <c r="I116" s="23">
        <v>0.12178240740740741</v>
      </c>
      <c r="J116" s="10">
        <v>5</v>
      </c>
      <c r="K116" s="36">
        <f>I116-H116</f>
        <v>0.05094907407407408</v>
      </c>
      <c r="L116" s="12"/>
    </row>
    <row r="117" spans="1:12" ht="21" customHeight="1">
      <c r="A117" s="61" t="s">
        <v>161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3"/>
    </row>
    <row r="118" spans="1:12" ht="18" customHeight="1">
      <c r="A118" s="12">
        <v>1</v>
      </c>
      <c r="B118" s="27" t="s">
        <v>221</v>
      </c>
      <c r="C118" s="27" t="s">
        <v>213</v>
      </c>
      <c r="D118" s="10" t="s">
        <v>16</v>
      </c>
      <c r="E118" s="10" t="s">
        <v>39</v>
      </c>
      <c r="F118" s="10">
        <v>2003</v>
      </c>
      <c r="G118" s="10" t="s">
        <v>216</v>
      </c>
      <c r="H118" s="36">
        <v>0.12569444444444444</v>
      </c>
      <c r="I118" s="36">
        <v>0.1470949074074074</v>
      </c>
      <c r="J118" s="38"/>
      <c r="K118" s="36">
        <f>I118-H118</f>
        <v>0.02140046296296297</v>
      </c>
      <c r="L118" s="12">
        <v>1</v>
      </c>
    </row>
    <row r="119" spans="1:12" ht="18" customHeight="1">
      <c r="A119" s="12">
        <v>2</v>
      </c>
      <c r="B119" s="27" t="s">
        <v>162</v>
      </c>
      <c r="C119" s="27" t="s">
        <v>27</v>
      </c>
      <c r="D119" s="17">
        <v>1</v>
      </c>
      <c r="E119" s="17" t="s">
        <v>39</v>
      </c>
      <c r="F119" s="17">
        <v>2006</v>
      </c>
      <c r="G119" s="10" t="s">
        <v>216</v>
      </c>
      <c r="H119" s="36">
        <v>0.09791666666666667</v>
      </c>
      <c r="I119" s="36">
        <v>0.12237268518518518</v>
      </c>
      <c r="J119" s="37"/>
      <c r="K119" s="36">
        <f>I119-H119</f>
        <v>0.024456018518518516</v>
      </c>
      <c r="L119" s="12" t="s">
        <v>266</v>
      </c>
    </row>
    <row r="120" spans="1:12" ht="18" customHeight="1">
      <c r="A120" s="12">
        <v>3</v>
      </c>
      <c r="B120" s="27" t="s">
        <v>215</v>
      </c>
      <c r="C120" s="27" t="s">
        <v>213</v>
      </c>
      <c r="D120" s="10" t="s">
        <v>20</v>
      </c>
      <c r="E120" s="10" t="s">
        <v>39</v>
      </c>
      <c r="F120" s="10">
        <v>2003</v>
      </c>
      <c r="G120" s="10" t="s">
        <v>216</v>
      </c>
      <c r="H120" s="36">
        <v>0.12291666666666667</v>
      </c>
      <c r="I120" s="36">
        <v>0.1480324074074074</v>
      </c>
      <c r="J120" s="38"/>
      <c r="K120" s="36">
        <f>I120-H120</f>
        <v>0.025115740740740716</v>
      </c>
      <c r="L120" s="12">
        <v>2</v>
      </c>
    </row>
    <row r="121" spans="1:12" ht="18" customHeight="1">
      <c r="A121" s="12">
        <v>4</v>
      </c>
      <c r="B121" s="27" t="s">
        <v>163</v>
      </c>
      <c r="C121" s="27" t="s">
        <v>27</v>
      </c>
      <c r="D121" s="17" t="s">
        <v>117</v>
      </c>
      <c r="E121" s="17" t="s">
        <v>39</v>
      </c>
      <c r="F121" s="17">
        <v>2008</v>
      </c>
      <c r="G121" s="10" t="s">
        <v>216</v>
      </c>
      <c r="H121" s="36">
        <v>0.09652777777777777</v>
      </c>
      <c r="I121" s="36">
        <v>0.12289351851851853</v>
      </c>
      <c r="J121" s="37"/>
      <c r="K121" s="36">
        <f>I121-H121</f>
        <v>0.02636574074074076</v>
      </c>
      <c r="L121" s="12" t="s">
        <v>266</v>
      </c>
    </row>
    <row r="122" spans="1:12" ht="21" customHeight="1">
      <c r="A122" s="61" t="s">
        <v>136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3"/>
    </row>
    <row r="123" spans="1:12" ht="18" customHeight="1">
      <c r="A123" s="12">
        <v>1</v>
      </c>
      <c r="B123" s="27" t="s">
        <v>137</v>
      </c>
      <c r="C123" s="27" t="s">
        <v>27</v>
      </c>
      <c r="D123" s="17" t="s">
        <v>25</v>
      </c>
      <c r="E123" s="17" t="s">
        <v>17</v>
      </c>
      <c r="F123" s="17">
        <v>2010</v>
      </c>
      <c r="G123" s="17" t="s">
        <v>138</v>
      </c>
      <c r="H123" s="36">
        <v>0.08750000000000001</v>
      </c>
      <c r="I123" s="36">
        <v>0.09940972222222222</v>
      </c>
      <c r="J123" s="37"/>
      <c r="K123" s="36">
        <f aca="true" t="shared" si="9" ref="K123:K138">I123-H123</f>
        <v>0.01190972222222221</v>
      </c>
      <c r="L123" s="12">
        <f>_xlfn.RANK.EQ(K123,$K$123:$K$136,1)</f>
        <v>1</v>
      </c>
    </row>
    <row r="124" spans="1:12" ht="18" customHeight="1">
      <c r="A124" s="12">
        <v>2</v>
      </c>
      <c r="B124" s="27" t="s">
        <v>32</v>
      </c>
      <c r="C124" s="27" t="s">
        <v>27</v>
      </c>
      <c r="D124" s="17" t="s">
        <v>25</v>
      </c>
      <c r="E124" s="17" t="s">
        <v>17</v>
      </c>
      <c r="F124" s="17">
        <v>2010</v>
      </c>
      <c r="G124" s="17" t="s">
        <v>138</v>
      </c>
      <c r="H124" s="36">
        <v>0.16111111111111112</v>
      </c>
      <c r="I124" s="36">
        <v>0.1730324074074074</v>
      </c>
      <c r="J124" s="37"/>
      <c r="K124" s="36">
        <f t="shared" si="9"/>
        <v>0.011921296296296291</v>
      </c>
      <c r="L124" s="12">
        <f>_xlfn.RANK.EQ(K124,$K$123:$K$136,1)</f>
        <v>2</v>
      </c>
    </row>
    <row r="125" spans="1:12" ht="18" customHeight="1">
      <c r="A125" s="12">
        <v>3</v>
      </c>
      <c r="B125" s="24" t="s">
        <v>248</v>
      </c>
      <c r="C125" s="28" t="s">
        <v>169</v>
      </c>
      <c r="D125" s="38"/>
      <c r="E125" s="10" t="s">
        <v>17</v>
      </c>
      <c r="F125" s="10">
        <v>2011</v>
      </c>
      <c r="G125" s="10" t="s">
        <v>138</v>
      </c>
      <c r="H125" s="36">
        <v>0.07013888888888889</v>
      </c>
      <c r="I125" s="36">
        <v>0.08443287037037038</v>
      </c>
      <c r="J125" s="38"/>
      <c r="K125" s="36">
        <f t="shared" si="9"/>
        <v>0.01429398148148149</v>
      </c>
      <c r="L125" s="12">
        <f>_xlfn.RANK.EQ(K125,$K$123:$K$136,1)</f>
        <v>3</v>
      </c>
    </row>
    <row r="126" spans="1:12" ht="18" customHeight="1">
      <c r="A126" s="12">
        <v>4</v>
      </c>
      <c r="B126" s="27" t="s">
        <v>214</v>
      </c>
      <c r="C126" s="27" t="s">
        <v>213</v>
      </c>
      <c r="D126" s="10" t="s">
        <v>25</v>
      </c>
      <c r="E126" s="10" t="s">
        <v>17</v>
      </c>
      <c r="F126" s="10">
        <v>2012</v>
      </c>
      <c r="G126" s="10" t="s">
        <v>138</v>
      </c>
      <c r="H126" s="36">
        <v>0.11388888888888889</v>
      </c>
      <c r="I126" s="36">
        <v>0.12914351851851852</v>
      </c>
      <c r="J126" s="10"/>
      <c r="K126" s="36">
        <f t="shared" si="9"/>
        <v>0.015254629629629632</v>
      </c>
      <c r="L126" s="12" t="s">
        <v>266</v>
      </c>
    </row>
    <row r="127" spans="1:12" ht="18" customHeight="1">
      <c r="A127" s="12">
        <v>5</v>
      </c>
      <c r="B127" s="24" t="s">
        <v>279</v>
      </c>
      <c r="C127" s="15" t="s">
        <v>277</v>
      </c>
      <c r="D127" s="10"/>
      <c r="E127" s="10" t="s">
        <v>17</v>
      </c>
      <c r="F127" s="10">
        <v>2010</v>
      </c>
      <c r="G127" s="10" t="s">
        <v>138</v>
      </c>
      <c r="H127" s="23">
        <v>0.003472222222222222</v>
      </c>
      <c r="I127" s="23">
        <v>0.01980324074074074</v>
      </c>
      <c r="J127" s="16"/>
      <c r="K127" s="36">
        <f t="shared" si="9"/>
        <v>0.016331018518518516</v>
      </c>
      <c r="L127" s="12">
        <v>4</v>
      </c>
    </row>
    <row r="128" spans="1:12" ht="18" customHeight="1">
      <c r="A128" s="12">
        <v>6</v>
      </c>
      <c r="B128" s="24" t="s">
        <v>280</v>
      </c>
      <c r="C128" s="15" t="s">
        <v>277</v>
      </c>
      <c r="D128" s="10"/>
      <c r="E128" s="10" t="s">
        <v>17</v>
      </c>
      <c r="F128" s="10">
        <v>2010</v>
      </c>
      <c r="G128" s="10" t="s">
        <v>138</v>
      </c>
      <c r="H128" s="23">
        <v>0.004861111111111111</v>
      </c>
      <c r="I128" s="23">
        <v>0.02207175925925926</v>
      </c>
      <c r="J128" s="16"/>
      <c r="K128" s="36">
        <f t="shared" si="9"/>
        <v>0.01721064814814815</v>
      </c>
      <c r="L128" s="12">
        <v>5</v>
      </c>
    </row>
    <row r="129" spans="1:12" ht="18" customHeight="1">
      <c r="A129" s="12">
        <v>7</v>
      </c>
      <c r="B129" s="27" t="s">
        <v>26</v>
      </c>
      <c r="C129" s="27" t="s">
        <v>15</v>
      </c>
      <c r="D129" s="10" t="s">
        <v>20</v>
      </c>
      <c r="E129" s="10" t="s">
        <v>17</v>
      </c>
      <c r="F129" s="10">
        <v>2010</v>
      </c>
      <c r="G129" s="10" t="s">
        <v>138</v>
      </c>
      <c r="H129" s="36">
        <v>0.049305555555555554</v>
      </c>
      <c r="I129" s="36">
        <v>0.07844907407407407</v>
      </c>
      <c r="J129" s="37"/>
      <c r="K129" s="36">
        <f t="shared" si="9"/>
        <v>0.02914351851851852</v>
      </c>
      <c r="L129" s="12">
        <v>6</v>
      </c>
    </row>
    <row r="130" spans="1:12" ht="18" customHeight="1">
      <c r="A130" s="12">
        <v>8</v>
      </c>
      <c r="B130" s="27" t="s">
        <v>36</v>
      </c>
      <c r="C130" s="27" t="s">
        <v>27</v>
      </c>
      <c r="D130" s="17" t="s">
        <v>25</v>
      </c>
      <c r="E130" s="17" t="s">
        <v>17</v>
      </c>
      <c r="F130" s="17">
        <v>2010</v>
      </c>
      <c r="G130" s="17" t="s">
        <v>138</v>
      </c>
      <c r="H130" s="36">
        <v>0.09027777777777778</v>
      </c>
      <c r="I130" s="36">
        <v>0.12447916666666665</v>
      </c>
      <c r="J130" s="37"/>
      <c r="K130" s="36">
        <f t="shared" si="9"/>
        <v>0.03420138888888888</v>
      </c>
      <c r="L130" s="12">
        <v>7</v>
      </c>
    </row>
    <row r="131" spans="1:12" ht="18" customHeight="1">
      <c r="A131" s="12">
        <v>9</v>
      </c>
      <c r="B131" s="24" t="s">
        <v>241</v>
      </c>
      <c r="C131" s="28" t="s">
        <v>240</v>
      </c>
      <c r="D131" s="10" t="s">
        <v>25</v>
      </c>
      <c r="E131" s="10" t="s">
        <v>17</v>
      </c>
      <c r="F131" s="10">
        <v>2010</v>
      </c>
      <c r="G131" s="10" t="s">
        <v>138</v>
      </c>
      <c r="H131" s="36">
        <v>0.16041666666666668</v>
      </c>
      <c r="I131" s="36">
        <v>0.19461805555555556</v>
      </c>
      <c r="J131" s="38"/>
      <c r="K131" s="36">
        <f t="shared" si="9"/>
        <v>0.03420138888888888</v>
      </c>
      <c r="L131" s="12">
        <v>8</v>
      </c>
    </row>
    <row r="132" spans="1:12" ht="18" customHeight="1">
      <c r="A132" s="12">
        <v>10</v>
      </c>
      <c r="B132" s="27" t="s">
        <v>139</v>
      </c>
      <c r="C132" s="27" t="s">
        <v>27</v>
      </c>
      <c r="D132" s="17" t="s">
        <v>25</v>
      </c>
      <c r="E132" s="17" t="s">
        <v>17</v>
      </c>
      <c r="F132" s="17">
        <v>2011</v>
      </c>
      <c r="G132" s="17" t="s">
        <v>138</v>
      </c>
      <c r="H132" s="36">
        <v>0.12152777777777778</v>
      </c>
      <c r="I132" s="36">
        <v>0.15688657407407405</v>
      </c>
      <c r="J132" s="37"/>
      <c r="K132" s="36">
        <f t="shared" si="9"/>
        <v>0.03535879629629628</v>
      </c>
      <c r="L132" s="12">
        <v>9</v>
      </c>
    </row>
    <row r="133" spans="1:12" ht="18" customHeight="1">
      <c r="A133" s="12">
        <v>11</v>
      </c>
      <c r="B133" s="27" t="s">
        <v>140</v>
      </c>
      <c r="C133" s="27" t="s">
        <v>27</v>
      </c>
      <c r="D133" s="17" t="s">
        <v>25</v>
      </c>
      <c r="E133" s="17" t="s">
        <v>17</v>
      </c>
      <c r="F133" s="17">
        <v>2011</v>
      </c>
      <c r="G133" s="17" t="s">
        <v>138</v>
      </c>
      <c r="H133" s="36">
        <v>0.10833333333333334</v>
      </c>
      <c r="I133" s="36">
        <v>0.14472222222222222</v>
      </c>
      <c r="J133" s="37"/>
      <c r="K133" s="36">
        <f t="shared" si="9"/>
        <v>0.03638888888888889</v>
      </c>
      <c r="L133" s="12">
        <v>10</v>
      </c>
    </row>
    <row r="134" spans="1:12" ht="18" customHeight="1">
      <c r="A134" s="12">
        <v>12</v>
      </c>
      <c r="B134" s="27" t="s">
        <v>24</v>
      </c>
      <c r="C134" s="27" t="s">
        <v>15</v>
      </c>
      <c r="D134" s="10" t="s">
        <v>25</v>
      </c>
      <c r="E134" s="10" t="s">
        <v>17</v>
      </c>
      <c r="F134" s="10">
        <v>2010</v>
      </c>
      <c r="G134" s="10" t="s">
        <v>138</v>
      </c>
      <c r="H134" s="36">
        <v>0.04652777777777778</v>
      </c>
      <c r="I134" s="36">
        <v>0.08563657407407409</v>
      </c>
      <c r="J134" s="37"/>
      <c r="K134" s="36">
        <f t="shared" si="9"/>
        <v>0.03910879629629631</v>
      </c>
      <c r="L134" s="12">
        <v>11</v>
      </c>
    </row>
    <row r="135" spans="1:12" ht="17.25" customHeight="1">
      <c r="A135" s="12">
        <v>13</v>
      </c>
      <c r="B135" s="27" t="s">
        <v>30</v>
      </c>
      <c r="C135" s="27" t="s">
        <v>15</v>
      </c>
      <c r="D135" s="10" t="s">
        <v>20</v>
      </c>
      <c r="E135" s="10" t="s">
        <v>17</v>
      </c>
      <c r="F135" s="10">
        <v>2010</v>
      </c>
      <c r="G135" s="10" t="s">
        <v>138</v>
      </c>
      <c r="H135" s="36">
        <v>0.05069444444444445</v>
      </c>
      <c r="I135" s="36">
        <v>0.10115740740740742</v>
      </c>
      <c r="J135" s="37"/>
      <c r="K135" s="36">
        <f t="shared" si="9"/>
        <v>0.050462962962962966</v>
      </c>
      <c r="L135" s="12"/>
    </row>
    <row r="136" spans="1:12" ht="17.25" customHeight="1">
      <c r="A136" s="12">
        <v>14</v>
      </c>
      <c r="B136" s="24" t="s">
        <v>243</v>
      </c>
      <c r="C136" s="28" t="s">
        <v>240</v>
      </c>
      <c r="D136" s="10" t="s">
        <v>25</v>
      </c>
      <c r="E136" s="10" t="s">
        <v>39</v>
      </c>
      <c r="F136" s="10">
        <v>2010</v>
      </c>
      <c r="G136" s="10" t="s">
        <v>138</v>
      </c>
      <c r="H136" s="36">
        <v>0.15555555555555556</v>
      </c>
      <c r="I136" s="36">
        <v>0.21296296296296294</v>
      </c>
      <c r="J136" s="38"/>
      <c r="K136" s="36">
        <f t="shared" si="9"/>
        <v>0.05740740740740738</v>
      </c>
      <c r="L136" s="12"/>
    </row>
    <row r="137" spans="1:12" ht="17.25" customHeight="1">
      <c r="A137" s="12">
        <v>15</v>
      </c>
      <c r="B137" s="27" t="s">
        <v>304</v>
      </c>
      <c r="C137" s="27" t="s">
        <v>297</v>
      </c>
      <c r="D137" s="34" t="s">
        <v>25</v>
      </c>
      <c r="E137" s="34" t="s">
        <v>17</v>
      </c>
      <c r="F137" s="34">
        <v>2010</v>
      </c>
      <c r="G137" s="17" t="s">
        <v>138</v>
      </c>
      <c r="H137" s="23">
        <v>0.1361111111111111</v>
      </c>
      <c r="I137" s="23">
        <v>0.14517361111111113</v>
      </c>
      <c r="J137" s="17">
        <v>7</v>
      </c>
      <c r="K137" s="36">
        <f t="shared" si="9"/>
        <v>0.009062500000000029</v>
      </c>
      <c r="L137" s="12"/>
    </row>
    <row r="138" spans="1:12" ht="17.25" customHeight="1">
      <c r="A138" s="12">
        <v>16</v>
      </c>
      <c r="B138" s="27" t="s">
        <v>200</v>
      </c>
      <c r="C138" s="27" t="s">
        <v>201</v>
      </c>
      <c r="D138" s="17"/>
      <c r="E138" s="17" t="s">
        <v>17</v>
      </c>
      <c r="F138" s="17">
        <v>2010</v>
      </c>
      <c r="G138" s="10" t="s">
        <v>138</v>
      </c>
      <c r="H138" s="36">
        <v>0.15347222222222223</v>
      </c>
      <c r="I138" s="36">
        <v>0.1644212962962963</v>
      </c>
      <c r="J138" s="17">
        <v>7</v>
      </c>
      <c r="K138" s="36">
        <f t="shared" si="9"/>
        <v>0.010949074074074056</v>
      </c>
      <c r="L138" s="12"/>
    </row>
    <row r="139" spans="1:12" ht="17.25" customHeight="1">
      <c r="A139" s="12">
        <v>17</v>
      </c>
      <c r="B139" s="27" t="s">
        <v>299</v>
      </c>
      <c r="C139" s="27" t="s">
        <v>297</v>
      </c>
      <c r="D139" s="34" t="s">
        <v>25</v>
      </c>
      <c r="E139" s="34" t="s">
        <v>17</v>
      </c>
      <c r="F139" s="34">
        <v>2011</v>
      </c>
      <c r="G139" s="17" t="s">
        <v>138</v>
      </c>
      <c r="H139" s="23">
        <v>0.13402777777777777</v>
      </c>
      <c r="I139" s="23">
        <v>0.1451851851851852</v>
      </c>
      <c r="J139" s="17">
        <v>7</v>
      </c>
      <c r="K139" s="36">
        <f>I139-H139</f>
        <v>0.011157407407407421</v>
      </c>
      <c r="L139" s="12"/>
    </row>
    <row r="140" spans="1:12" ht="17.25" customHeight="1">
      <c r="A140" s="12">
        <v>18</v>
      </c>
      <c r="B140" s="27" t="s">
        <v>28</v>
      </c>
      <c r="C140" s="27" t="s">
        <v>19</v>
      </c>
      <c r="D140" s="17"/>
      <c r="E140" s="17" t="s">
        <v>17</v>
      </c>
      <c r="F140" s="17">
        <v>2010</v>
      </c>
      <c r="G140" s="17" t="s">
        <v>138</v>
      </c>
      <c r="H140" s="36">
        <v>0.043750000000000004</v>
      </c>
      <c r="I140" s="36">
        <v>0.096875</v>
      </c>
      <c r="J140" s="17">
        <v>7</v>
      </c>
      <c r="K140" s="36">
        <f>I140-H140</f>
        <v>0.053125</v>
      </c>
      <c r="L140" s="12"/>
    </row>
    <row r="141" spans="1:12" ht="21" customHeight="1">
      <c r="A141" s="61" t="s">
        <v>141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3"/>
    </row>
    <row r="142" spans="1:12" ht="18" customHeight="1">
      <c r="A142" s="12">
        <v>1</v>
      </c>
      <c r="B142" s="24" t="s">
        <v>60</v>
      </c>
      <c r="C142" s="26" t="s">
        <v>61</v>
      </c>
      <c r="D142" s="10" t="s">
        <v>117</v>
      </c>
      <c r="E142" s="34" t="s">
        <v>17</v>
      </c>
      <c r="F142" s="10">
        <v>2008</v>
      </c>
      <c r="G142" s="10" t="s">
        <v>142</v>
      </c>
      <c r="H142" s="36">
        <v>0.008333333333333333</v>
      </c>
      <c r="I142" s="36">
        <v>0.018032407407407407</v>
      </c>
      <c r="J142" s="36"/>
      <c r="K142" s="36">
        <f aca="true" t="shared" si="10" ref="K142:K167">I142-H142</f>
        <v>0.009699074074074074</v>
      </c>
      <c r="L142" s="12">
        <f aca="true" t="shared" si="11" ref="L142:L166">_xlfn.RANK.EQ(K142,$K$142:$K$167,1)</f>
        <v>1</v>
      </c>
    </row>
    <row r="143" spans="1:12" ht="18" customHeight="1">
      <c r="A143" s="12">
        <v>2</v>
      </c>
      <c r="B143" s="27" t="s">
        <v>73</v>
      </c>
      <c r="C143" s="27" t="s">
        <v>50</v>
      </c>
      <c r="D143" s="38"/>
      <c r="E143" s="17" t="s">
        <v>17</v>
      </c>
      <c r="F143" s="17">
        <v>2008</v>
      </c>
      <c r="G143" s="17" t="s">
        <v>142</v>
      </c>
      <c r="H143" s="36">
        <v>0.16874999999999998</v>
      </c>
      <c r="I143" s="36">
        <v>0.18401620370370372</v>
      </c>
      <c r="J143" s="37"/>
      <c r="K143" s="36">
        <f t="shared" si="10"/>
        <v>0.01526620370370374</v>
      </c>
      <c r="L143" s="12">
        <f t="shared" si="11"/>
        <v>2</v>
      </c>
    </row>
    <row r="144" spans="1:12" ht="18" customHeight="1">
      <c r="A144" s="12">
        <v>3</v>
      </c>
      <c r="B144" s="27" t="s">
        <v>72</v>
      </c>
      <c r="C144" s="27" t="s">
        <v>50</v>
      </c>
      <c r="D144" s="17"/>
      <c r="E144" s="17" t="s">
        <v>17</v>
      </c>
      <c r="F144" s="17">
        <v>2008</v>
      </c>
      <c r="G144" s="17" t="s">
        <v>142</v>
      </c>
      <c r="H144" s="36">
        <v>0.12638888888888888</v>
      </c>
      <c r="I144" s="36">
        <v>0.14502314814814815</v>
      </c>
      <c r="J144" s="37"/>
      <c r="K144" s="36">
        <f t="shared" si="10"/>
        <v>0.018634259259259267</v>
      </c>
      <c r="L144" s="12">
        <f t="shared" si="11"/>
        <v>3</v>
      </c>
    </row>
    <row r="145" spans="1:12" ht="18" customHeight="1">
      <c r="A145" s="12">
        <v>4</v>
      </c>
      <c r="B145" s="27" t="s">
        <v>63</v>
      </c>
      <c r="C145" s="27" t="s">
        <v>27</v>
      </c>
      <c r="D145" s="17" t="s">
        <v>25</v>
      </c>
      <c r="E145" s="17" t="s">
        <v>17</v>
      </c>
      <c r="F145" s="17">
        <v>2008</v>
      </c>
      <c r="G145" s="17" t="s">
        <v>142</v>
      </c>
      <c r="H145" s="36">
        <v>0.09861111111111111</v>
      </c>
      <c r="I145" s="36">
        <v>0.11731481481481482</v>
      </c>
      <c r="J145" s="37"/>
      <c r="K145" s="36">
        <f t="shared" si="10"/>
        <v>0.01870370370370371</v>
      </c>
      <c r="L145" s="12">
        <f t="shared" si="11"/>
        <v>4</v>
      </c>
    </row>
    <row r="146" spans="1:12" ht="18" customHeight="1">
      <c r="A146" s="12">
        <v>5</v>
      </c>
      <c r="B146" s="27" t="s">
        <v>274</v>
      </c>
      <c r="C146" s="27" t="s">
        <v>65</v>
      </c>
      <c r="D146" s="17"/>
      <c r="E146" s="17" t="s">
        <v>17</v>
      </c>
      <c r="F146" s="17">
        <v>2008</v>
      </c>
      <c r="G146" s="17" t="s">
        <v>142</v>
      </c>
      <c r="H146" s="36">
        <v>0.005555555555555556</v>
      </c>
      <c r="I146" s="36">
        <v>0.02462962962962963</v>
      </c>
      <c r="J146" s="37"/>
      <c r="K146" s="36">
        <f t="shared" si="10"/>
        <v>0.019074074074074073</v>
      </c>
      <c r="L146" s="12">
        <f t="shared" si="11"/>
        <v>5</v>
      </c>
    </row>
    <row r="147" spans="1:12" ht="18" customHeight="1">
      <c r="A147" s="12">
        <v>6</v>
      </c>
      <c r="B147" s="24" t="s">
        <v>276</v>
      </c>
      <c r="C147" s="15" t="s">
        <v>277</v>
      </c>
      <c r="D147" s="10"/>
      <c r="E147" s="10" t="s">
        <v>17</v>
      </c>
      <c r="F147" s="10">
        <v>2008</v>
      </c>
      <c r="G147" s="10" t="s">
        <v>142</v>
      </c>
      <c r="H147" s="23">
        <v>0.0006944444444444445</v>
      </c>
      <c r="I147" s="23">
        <v>0.020046296296296295</v>
      </c>
      <c r="J147" s="16"/>
      <c r="K147" s="36">
        <f t="shared" si="10"/>
        <v>0.01935185185185185</v>
      </c>
      <c r="L147" s="12">
        <f t="shared" si="11"/>
        <v>6</v>
      </c>
    </row>
    <row r="148" spans="1:12" ht="18" customHeight="1">
      <c r="A148" s="12">
        <v>7</v>
      </c>
      <c r="B148" s="27" t="s">
        <v>143</v>
      </c>
      <c r="C148" s="27" t="s">
        <v>134</v>
      </c>
      <c r="D148" s="38"/>
      <c r="E148" s="17" t="s">
        <v>17</v>
      </c>
      <c r="F148" s="17">
        <v>2009</v>
      </c>
      <c r="G148" s="17" t="s">
        <v>142</v>
      </c>
      <c r="H148" s="36">
        <v>0.12013888888888889</v>
      </c>
      <c r="I148" s="36">
        <v>0.13967592592592593</v>
      </c>
      <c r="J148" s="37"/>
      <c r="K148" s="36">
        <f t="shared" si="10"/>
        <v>0.019537037037037033</v>
      </c>
      <c r="L148" s="12">
        <f t="shared" si="11"/>
        <v>7</v>
      </c>
    </row>
    <row r="149" spans="1:12" ht="18" customHeight="1">
      <c r="A149" s="12">
        <v>8</v>
      </c>
      <c r="B149" s="27" t="s">
        <v>144</v>
      </c>
      <c r="C149" s="27" t="s">
        <v>134</v>
      </c>
      <c r="D149" s="38"/>
      <c r="E149" s="17" t="s">
        <v>17</v>
      </c>
      <c r="F149" s="17">
        <v>2009</v>
      </c>
      <c r="G149" s="17" t="s">
        <v>142</v>
      </c>
      <c r="H149" s="36">
        <v>0.11875000000000001</v>
      </c>
      <c r="I149" s="36">
        <v>0.1396412037037037</v>
      </c>
      <c r="J149" s="37"/>
      <c r="K149" s="36">
        <f t="shared" si="10"/>
        <v>0.02089120370370369</v>
      </c>
      <c r="L149" s="12">
        <f t="shared" si="11"/>
        <v>8</v>
      </c>
    </row>
    <row r="150" spans="1:12" ht="18" customHeight="1">
      <c r="A150" s="12">
        <v>9</v>
      </c>
      <c r="B150" s="27" t="s">
        <v>197</v>
      </c>
      <c r="C150" s="27" t="s">
        <v>190</v>
      </c>
      <c r="D150" s="10" t="s">
        <v>25</v>
      </c>
      <c r="E150" s="10" t="s">
        <v>17</v>
      </c>
      <c r="F150" s="10">
        <v>2008</v>
      </c>
      <c r="G150" s="10" t="s">
        <v>142</v>
      </c>
      <c r="H150" s="36">
        <v>0.15763888888888888</v>
      </c>
      <c r="I150" s="36">
        <v>0.17938657407407407</v>
      </c>
      <c r="J150" s="38"/>
      <c r="K150" s="36">
        <f t="shared" si="10"/>
        <v>0.02174768518518519</v>
      </c>
      <c r="L150" s="12">
        <f t="shared" si="11"/>
        <v>9</v>
      </c>
    </row>
    <row r="151" spans="1:12" ht="18" customHeight="1">
      <c r="A151" s="12">
        <v>10</v>
      </c>
      <c r="B151" s="27" t="s">
        <v>31</v>
      </c>
      <c r="C151" s="27" t="s">
        <v>19</v>
      </c>
      <c r="D151" s="17"/>
      <c r="E151" s="17" t="s">
        <v>17</v>
      </c>
      <c r="F151" s="17">
        <v>2009</v>
      </c>
      <c r="G151" s="17" t="s">
        <v>142</v>
      </c>
      <c r="H151" s="36">
        <v>0.12291666666666667</v>
      </c>
      <c r="I151" s="36">
        <v>0.14510416666666667</v>
      </c>
      <c r="J151" s="37"/>
      <c r="K151" s="36">
        <f t="shared" si="10"/>
        <v>0.0221875</v>
      </c>
      <c r="L151" s="12">
        <f t="shared" si="11"/>
        <v>10</v>
      </c>
    </row>
    <row r="152" spans="1:12" ht="18" customHeight="1">
      <c r="A152" s="12">
        <v>11</v>
      </c>
      <c r="B152" s="15" t="s">
        <v>286</v>
      </c>
      <c r="C152" s="15" t="s">
        <v>277</v>
      </c>
      <c r="D152" s="10"/>
      <c r="E152" s="10" t="s">
        <v>17</v>
      </c>
      <c r="F152" s="10">
        <v>2008</v>
      </c>
      <c r="G152" s="10" t="s">
        <v>142</v>
      </c>
      <c r="H152" s="23">
        <v>0.013194444444444444</v>
      </c>
      <c r="I152" s="23">
        <v>0.03570601851851852</v>
      </c>
      <c r="J152" s="16"/>
      <c r="K152" s="36">
        <f t="shared" si="10"/>
        <v>0.022511574074074073</v>
      </c>
      <c r="L152" s="12">
        <f t="shared" si="11"/>
        <v>11</v>
      </c>
    </row>
    <row r="153" spans="1:12" ht="18" customHeight="1">
      <c r="A153" s="12">
        <v>12</v>
      </c>
      <c r="B153" s="15" t="s">
        <v>284</v>
      </c>
      <c r="C153" s="15" t="s">
        <v>277</v>
      </c>
      <c r="D153" s="10"/>
      <c r="E153" s="10" t="s">
        <v>17</v>
      </c>
      <c r="F153" s="10">
        <v>2008</v>
      </c>
      <c r="G153" s="10" t="s">
        <v>142</v>
      </c>
      <c r="H153" s="23">
        <v>0.010416666666666666</v>
      </c>
      <c r="I153" s="23">
        <v>0.03576388888888889</v>
      </c>
      <c r="J153" s="16"/>
      <c r="K153" s="36">
        <f t="shared" si="10"/>
        <v>0.025347222222222222</v>
      </c>
      <c r="L153" s="12">
        <f t="shared" si="11"/>
        <v>12</v>
      </c>
    </row>
    <row r="154" spans="1:12" ht="18" customHeight="1">
      <c r="A154" s="12">
        <v>13</v>
      </c>
      <c r="B154" s="15" t="s">
        <v>281</v>
      </c>
      <c r="C154" s="15" t="s">
        <v>277</v>
      </c>
      <c r="D154" s="10"/>
      <c r="E154" s="10" t="s">
        <v>17</v>
      </c>
      <c r="F154" s="10">
        <v>2008</v>
      </c>
      <c r="G154" s="10" t="s">
        <v>142</v>
      </c>
      <c r="H154" s="23">
        <v>0.0062499999999999995</v>
      </c>
      <c r="I154" s="23">
        <v>0.03236111111111111</v>
      </c>
      <c r="J154" s="16"/>
      <c r="K154" s="36">
        <f t="shared" si="10"/>
        <v>0.026111111111111113</v>
      </c>
      <c r="L154" s="12">
        <f t="shared" si="11"/>
        <v>13</v>
      </c>
    </row>
    <row r="155" spans="1:12" ht="18" customHeight="1">
      <c r="A155" s="12">
        <v>14</v>
      </c>
      <c r="B155" s="27" t="s">
        <v>301</v>
      </c>
      <c r="C155" s="27" t="s">
        <v>297</v>
      </c>
      <c r="D155" s="34" t="s">
        <v>25</v>
      </c>
      <c r="E155" s="34" t="s">
        <v>17</v>
      </c>
      <c r="F155" s="10">
        <v>2009</v>
      </c>
      <c r="G155" s="17" t="s">
        <v>142</v>
      </c>
      <c r="H155" s="23">
        <v>0.1326388888888889</v>
      </c>
      <c r="I155" s="23">
        <v>0.15877314814814816</v>
      </c>
      <c r="J155" s="16"/>
      <c r="K155" s="36">
        <f t="shared" si="10"/>
        <v>0.026134259259259274</v>
      </c>
      <c r="L155" s="12">
        <f t="shared" si="11"/>
        <v>14</v>
      </c>
    </row>
    <row r="156" spans="1:12" ht="18" customHeight="1">
      <c r="A156" s="12">
        <v>15</v>
      </c>
      <c r="B156" s="27" t="s">
        <v>71</v>
      </c>
      <c r="C156" s="27" t="s">
        <v>19</v>
      </c>
      <c r="D156" s="17"/>
      <c r="E156" s="17" t="s">
        <v>17</v>
      </c>
      <c r="F156" s="17">
        <v>2008</v>
      </c>
      <c r="G156" s="17" t="s">
        <v>142</v>
      </c>
      <c r="H156" s="36">
        <v>0.03125</v>
      </c>
      <c r="I156" s="36">
        <v>0.05908564814814815</v>
      </c>
      <c r="J156" s="37"/>
      <c r="K156" s="36">
        <f t="shared" si="10"/>
        <v>0.02783564814814815</v>
      </c>
      <c r="L156" s="12">
        <f t="shared" si="11"/>
        <v>15</v>
      </c>
    </row>
    <row r="157" spans="1:12" ht="18" customHeight="1">
      <c r="A157" s="12">
        <v>16</v>
      </c>
      <c r="B157" s="24" t="s">
        <v>66</v>
      </c>
      <c r="C157" s="26" t="s">
        <v>61</v>
      </c>
      <c r="D157" s="10" t="s">
        <v>20</v>
      </c>
      <c r="E157" s="34" t="s">
        <v>17</v>
      </c>
      <c r="F157" s="10">
        <v>2008</v>
      </c>
      <c r="G157" s="10" t="s">
        <v>142</v>
      </c>
      <c r="H157" s="36">
        <v>0.011111111111111112</v>
      </c>
      <c r="I157" s="36">
        <v>0.03945601851851852</v>
      </c>
      <c r="J157" s="36"/>
      <c r="K157" s="36">
        <f t="shared" si="10"/>
        <v>0.02834490740740741</v>
      </c>
      <c r="L157" s="12">
        <f t="shared" si="11"/>
        <v>16</v>
      </c>
    </row>
    <row r="158" spans="1:12" ht="18" customHeight="1">
      <c r="A158" s="12">
        <v>17</v>
      </c>
      <c r="B158" s="24" t="s">
        <v>186</v>
      </c>
      <c r="C158" s="24" t="s">
        <v>180</v>
      </c>
      <c r="D158" s="10" t="s">
        <v>25</v>
      </c>
      <c r="E158" s="10" t="s">
        <v>17</v>
      </c>
      <c r="F158" s="10">
        <v>2008</v>
      </c>
      <c r="G158" s="10" t="s">
        <v>142</v>
      </c>
      <c r="H158" s="36">
        <v>0.044444444444444446</v>
      </c>
      <c r="I158" s="36">
        <v>0.07383101851851852</v>
      </c>
      <c r="J158" s="38"/>
      <c r="K158" s="36">
        <f t="shared" si="10"/>
        <v>0.029386574074074072</v>
      </c>
      <c r="L158" s="12">
        <f t="shared" si="11"/>
        <v>17</v>
      </c>
    </row>
    <row r="159" spans="1:12" ht="18" customHeight="1">
      <c r="A159" s="12">
        <v>18</v>
      </c>
      <c r="B159" s="27" t="s">
        <v>18</v>
      </c>
      <c r="C159" s="27" t="s">
        <v>19</v>
      </c>
      <c r="D159" s="17"/>
      <c r="E159" s="17" t="s">
        <v>17</v>
      </c>
      <c r="F159" s="17">
        <v>2009</v>
      </c>
      <c r="G159" s="17" t="s">
        <v>142</v>
      </c>
      <c r="H159" s="36">
        <v>0.029861111111111113</v>
      </c>
      <c r="I159" s="36">
        <v>0.059340277777777777</v>
      </c>
      <c r="J159" s="37"/>
      <c r="K159" s="36">
        <f t="shared" si="10"/>
        <v>0.029479166666666664</v>
      </c>
      <c r="L159" s="12">
        <f t="shared" si="11"/>
        <v>18</v>
      </c>
    </row>
    <row r="160" spans="1:12" ht="18" customHeight="1">
      <c r="A160" s="12">
        <v>19</v>
      </c>
      <c r="B160" s="27" t="s">
        <v>35</v>
      </c>
      <c r="C160" s="27" t="s">
        <v>19</v>
      </c>
      <c r="D160" s="17"/>
      <c r="E160" s="17" t="s">
        <v>17</v>
      </c>
      <c r="F160" s="17">
        <v>2009</v>
      </c>
      <c r="G160" s="17" t="s">
        <v>142</v>
      </c>
      <c r="H160" s="36">
        <v>0.13958333333333334</v>
      </c>
      <c r="I160" s="36">
        <v>0.17121527777777779</v>
      </c>
      <c r="J160" s="37"/>
      <c r="K160" s="36">
        <f t="shared" si="10"/>
        <v>0.03163194444444445</v>
      </c>
      <c r="L160" s="12">
        <f t="shared" si="11"/>
        <v>19</v>
      </c>
    </row>
    <row r="161" spans="1:12" ht="18" customHeight="1">
      <c r="A161" s="12">
        <v>20</v>
      </c>
      <c r="B161" s="27" t="s">
        <v>14</v>
      </c>
      <c r="C161" s="27" t="s">
        <v>15</v>
      </c>
      <c r="D161" s="10" t="s">
        <v>16</v>
      </c>
      <c r="E161" s="10" t="s">
        <v>17</v>
      </c>
      <c r="F161" s="10">
        <v>2009</v>
      </c>
      <c r="G161" s="10" t="s">
        <v>142</v>
      </c>
      <c r="H161" s="36">
        <v>0.042361111111111106</v>
      </c>
      <c r="I161" s="36">
        <v>0.07401620370370371</v>
      </c>
      <c r="J161" s="37"/>
      <c r="K161" s="36">
        <f t="shared" si="10"/>
        <v>0.0316550925925926</v>
      </c>
      <c r="L161" s="12">
        <f t="shared" si="11"/>
        <v>20</v>
      </c>
    </row>
    <row r="162" spans="1:12" ht="18" customHeight="1">
      <c r="A162" s="12">
        <v>21</v>
      </c>
      <c r="B162" s="27" t="s">
        <v>75</v>
      </c>
      <c r="C162" s="27" t="s">
        <v>50</v>
      </c>
      <c r="D162" s="17" t="s">
        <v>25</v>
      </c>
      <c r="E162" s="17" t="s">
        <v>17</v>
      </c>
      <c r="F162" s="17">
        <v>2008</v>
      </c>
      <c r="G162" s="17" t="s">
        <v>142</v>
      </c>
      <c r="H162" s="36">
        <v>0.1673611111111111</v>
      </c>
      <c r="I162" s="36">
        <v>0.19942129629629632</v>
      </c>
      <c r="J162" s="37"/>
      <c r="K162" s="36">
        <f t="shared" si="10"/>
        <v>0.03206018518518522</v>
      </c>
      <c r="L162" s="12">
        <f t="shared" si="11"/>
        <v>21</v>
      </c>
    </row>
    <row r="163" spans="1:12" ht="18" customHeight="1">
      <c r="A163" s="12">
        <v>22</v>
      </c>
      <c r="B163" s="27" t="s">
        <v>219</v>
      </c>
      <c r="C163" s="27" t="s">
        <v>213</v>
      </c>
      <c r="D163" s="10" t="s">
        <v>20</v>
      </c>
      <c r="E163" s="10" t="s">
        <v>17</v>
      </c>
      <c r="F163" s="10">
        <v>2008</v>
      </c>
      <c r="G163" s="10" t="s">
        <v>142</v>
      </c>
      <c r="H163" s="36">
        <v>0.10833333333333334</v>
      </c>
      <c r="I163" s="36">
        <v>0.1406828703703704</v>
      </c>
      <c r="J163" s="38"/>
      <c r="K163" s="36">
        <f t="shared" si="10"/>
        <v>0.03234953703703705</v>
      </c>
      <c r="L163" s="12">
        <f t="shared" si="11"/>
        <v>22</v>
      </c>
    </row>
    <row r="164" spans="1:12" ht="18" customHeight="1">
      <c r="A164" s="12">
        <v>23</v>
      </c>
      <c r="B164" s="27" t="s">
        <v>145</v>
      </c>
      <c r="C164" s="27" t="s">
        <v>27</v>
      </c>
      <c r="D164" s="29" t="s">
        <v>117</v>
      </c>
      <c r="E164" s="29" t="s">
        <v>17</v>
      </c>
      <c r="F164" s="29">
        <v>2009</v>
      </c>
      <c r="G164" s="29" t="s">
        <v>138</v>
      </c>
      <c r="H164" s="36">
        <v>0.08888888888888889</v>
      </c>
      <c r="I164" s="36">
        <v>0.12420138888888889</v>
      </c>
      <c r="J164" s="37"/>
      <c r="K164" s="36">
        <f t="shared" si="10"/>
        <v>0.0353125</v>
      </c>
      <c r="L164" s="12">
        <f t="shared" si="11"/>
        <v>23</v>
      </c>
    </row>
    <row r="165" spans="1:12" ht="18" customHeight="1">
      <c r="A165" s="12">
        <v>24</v>
      </c>
      <c r="B165" s="27" t="s">
        <v>146</v>
      </c>
      <c r="C165" s="27" t="s">
        <v>107</v>
      </c>
      <c r="D165" s="17" t="s">
        <v>25</v>
      </c>
      <c r="E165" s="17" t="s">
        <v>17</v>
      </c>
      <c r="F165" s="17">
        <v>2008</v>
      </c>
      <c r="G165" s="17" t="s">
        <v>142</v>
      </c>
      <c r="H165" s="36">
        <v>0</v>
      </c>
      <c r="I165" s="36">
        <v>0.03584490740740741</v>
      </c>
      <c r="J165" s="37"/>
      <c r="K165" s="36">
        <f t="shared" si="10"/>
        <v>0.03584490740740741</v>
      </c>
      <c r="L165" s="12">
        <f t="shared" si="11"/>
        <v>24</v>
      </c>
    </row>
    <row r="166" spans="1:12" ht="18" customHeight="1">
      <c r="A166" s="12">
        <v>25</v>
      </c>
      <c r="B166" s="27" t="s">
        <v>23</v>
      </c>
      <c r="C166" s="27" t="s">
        <v>19</v>
      </c>
      <c r="D166" s="17"/>
      <c r="E166" s="17" t="s">
        <v>17</v>
      </c>
      <c r="F166" s="17">
        <v>2009</v>
      </c>
      <c r="G166" s="17" t="s">
        <v>142</v>
      </c>
      <c r="H166" s="36">
        <v>0.02847222222222222</v>
      </c>
      <c r="I166" s="36">
        <v>0.06564814814814814</v>
      </c>
      <c r="J166" s="37"/>
      <c r="K166" s="36">
        <f t="shared" si="10"/>
        <v>0.03717592592592592</v>
      </c>
      <c r="L166" s="12">
        <f t="shared" si="11"/>
        <v>25</v>
      </c>
    </row>
    <row r="167" spans="1:12" ht="18" customHeight="1">
      <c r="A167" s="12">
        <v>26</v>
      </c>
      <c r="B167" s="27" t="s">
        <v>22</v>
      </c>
      <c r="C167" s="27" t="s">
        <v>19</v>
      </c>
      <c r="D167" s="17"/>
      <c r="E167" s="17" t="s">
        <v>17</v>
      </c>
      <c r="F167" s="10">
        <v>2009</v>
      </c>
      <c r="G167" s="17" t="s">
        <v>142</v>
      </c>
      <c r="H167" s="36">
        <v>0.014583333333333332</v>
      </c>
      <c r="I167" s="36">
        <v>0.059201388888888894</v>
      </c>
      <c r="J167" s="37"/>
      <c r="K167" s="36">
        <f t="shared" si="10"/>
        <v>0.044618055555555564</v>
      </c>
      <c r="L167" s="12"/>
    </row>
    <row r="168" spans="1:12" ht="18" customHeight="1">
      <c r="A168" s="12">
        <v>27</v>
      </c>
      <c r="B168" s="27" t="s">
        <v>147</v>
      </c>
      <c r="C168" s="27" t="s">
        <v>107</v>
      </c>
      <c r="D168" s="17" t="s">
        <v>25</v>
      </c>
      <c r="E168" s="17" t="s">
        <v>17</v>
      </c>
      <c r="F168" s="17">
        <v>2009</v>
      </c>
      <c r="G168" s="17" t="s">
        <v>142</v>
      </c>
      <c r="H168" s="36">
        <v>0.15902777777777777</v>
      </c>
      <c r="I168" s="36">
        <v>0.17650462962962962</v>
      </c>
      <c r="J168" s="17">
        <v>10</v>
      </c>
      <c r="K168" s="36">
        <f>I168-H168</f>
        <v>0.017476851851851855</v>
      </c>
      <c r="L168" s="17"/>
    </row>
    <row r="169" spans="1:12" ht="18" customHeight="1">
      <c r="A169" s="12">
        <v>28</v>
      </c>
      <c r="B169" s="27" t="s">
        <v>67</v>
      </c>
      <c r="C169" s="27" t="s">
        <v>19</v>
      </c>
      <c r="D169" s="17"/>
      <c r="E169" s="17" t="s">
        <v>17</v>
      </c>
      <c r="F169" s="17">
        <v>2008</v>
      </c>
      <c r="G169" s="17" t="s">
        <v>142</v>
      </c>
      <c r="H169" s="36">
        <v>0.013194444444444444</v>
      </c>
      <c r="I169" s="36">
        <v>0.04282407407407407</v>
      </c>
      <c r="J169" s="17">
        <v>10</v>
      </c>
      <c r="K169" s="36">
        <f>I169-H169</f>
        <v>0.029629629629629624</v>
      </c>
      <c r="L169" s="17"/>
    </row>
    <row r="170" spans="1:12" ht="18" customHeight="1">
      <c r="A170" s="12">
        <v>29</v>
      </c>
      <c r="B170" s="27" t="s">
        <v>29</v>
      </c>
      <c r="C170" s="27" t="s">
        <v>19</v>
      </c>
      <c r="D170" s="38"/>
      <c r="E170" s="17" t="s">
        <v>17</v>
      </c>
      <c r="F170" s="17">
        <v>2009</v>
      </c>
      <c r="G170" s="17" t="s">
        <v>142</v>
      </c>
      <c r="H170" s="36">
        <v>0.02013888888888889</v>
      </c>
      <c r="I170" s="36">
        <v>0.06560185185185186</v>
      </c>
      <c r="J170" s="17">
        <v>7</v>
      </c>
      <c r="K170" s="36">
        <f>I170-H170</f>
        <v>0.04546296296296297</v>
      </c>
      <c r="L170" s="17"/>
    </row>
    <row r="171" spans="1:12" ht="18" customHeight="1">
      <c r="A171" s="12">
        <v>30</v>
      </c>
      <c r="B171" s="27" t="s">
        <v>64</v>
      </c>
      <c r="C171" s="27" t="s">
        <v>19</v>
      </c>
      <c r="D171" s="17"/>
      <c r="E171" s="17" t="s">
        <v>17</v>
      </c>
      <c r="F171" s="17">
        <v>2008</v>
      </c>
      <c r="G171" s="17" t="s">
        <v>142</v>
      </c>
      <c r="H171" s="39">
        <v>0.02152777777777778</v>
      </c>
      <c r="I171" s="39">
        <v>0.02152777777777778</v>
      </c>
      <c r="J171" s="17">
        <v>7</v>
      </c>
      <c r="K171" s="36">
        <f>I171-H171</f>
        <v>0</v>
      </c>
      <c r="L171" s="17"/>
    </row>
    <row r="172" spans="1:12" ht="18" customHeight="1">
      <c r="A172" s="12">
        <v>31</v>
      </c>
      <c r="B172" s="27" t="s">
        <v>21</v>
      </c>
      <c r="C172" s="27" t="s">
        <v>19</v>
      </c>
      <c r="D172" s="17"/>
      <c r="E172" s="17" t="s">
        <v>17</v>
      </c>
      <c r="F172" s="17">
        <v>2009</v>
      </c>
      <c r="G172" s="17" t="s">
        <v>142</v>
      </c>
      <c r="H172" s="39">
        <v>0.01875</v>
      </c>
      <c r="I172" s="39">
        <v>0.01875</v>
      </c>
      <c r="J172" s="17">
        <v>7</v>
      </c>
      <c r="K172" s="36">
        <f>I172-H172</f>
        <v>0</v>
      </c>
      <c r="L172" s="17"/>
    </row>
    <row r="173" spans="1:12" ht="18" customHeight="1">
      <c r="A173" s="12">
        <v>32</v>
      </c>
      <c r="B173" s="27" t="s">
        <v>173</v>
      </c>
      <c r="C173" s="27" t="s">
        <v>169</v>
      </c>
      <c r="D173" s="10" t="s">
        <v>25</v>
      </c>
      <c r="E173" s="10" t="s">
        <v>17</v>
      </c>
      <c r="F173" s="10">
        <v>2008</v>
      </c>
      <c r="G173" s="10" t="s">
        <v>142</v>
      </c>
      <c r="H173" s="36">
        <v>0.05833333333333333</v>
      </c>
      <c r="I173" s="36">
        <v>0.06701388888888889</v>
      </c>
      <c r="J173" s="17">
        <v>5</v>
      </c>
      <c r="K173" s="36">
        <f>I173-H173</f>
        <v>0.00868055555555556</v>
      </c>
      <c r="L173" s="17"/>
    </row>
    <row r="174" spans="1:12" ht="21" customHeight="1">
      <c r="A174" s="61" t="s">
        <v>148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3"/>
    </row>
    <row r="175" spans="1:12" ht="18" customHeight="1">
      <c r="A175" s="12">
        <v>1</v>
      </c>
      <c r="B175" s="27" t="s">
        <v>62</v>
      </c>
      <c r="C175" s="27" t="s">
        <v>27</v>
      </c>
      <c r="D175" s="17" t="s">
        <v>117</v>
      </c>
      <c r="E175" s="17" t="s">
        <v>17</v>
      </c>
      <c r="F175" s="17">
        <v>2007</v>
      </c>
      <c r="G175" s="17" t="s">
        <v>149</v>
      </c>
      <c r="H175" s="36">
        <v>0.13402777777777777</v>
      </c>
      <c r="I175" s="36">
        <v>0.14965277777777777</v>
      </c>
      <c r="J175" s="37"/>
      <c r="K175" s="36">
        <f aca="true" t="shared" si="12" ref="K175:K205">I175-H175</f>
        <v>0.015625</v>
      </c>
      <c r="L175" s="12">
        <f aca="true" t="shared" si="13" ref="L175:L202">_xlfn.RANK.EQ(K175,$K$175:$K$205,1)</f>
        <v>1</v>
      </c>
    </row>
    <row r="176" spans="1:12" ht="18" customHeight="1">
      <c r="A176" s="12">
        <v>2</v>
      </c>
      <c r="B176" s="27" t="s">
        <v>68</v>
      </c>
      <c r="C176" s="27" t="s">
        <v>27</v>
      </c>
      <c r="D176" s="17" t="s">
        <v>16</v>
      </c>
      <c r="E176" s="17" t="s">
        <v>17</v>
      </c>
      <c r="F176" s="17">
        <v>2007</v>
      </c>
      <c r="G176" s="17" t="s">
        <v>149</v>
      </c>
      <c r="H176" s="36">
        <v>0.09513888888888888</v>
      </c>
      <c r="I176" s="36">
        <v>0.11365740740740742</v>
      </c>
      <c r="J176" s="37"/>
      <c r="K176" s="36">
        <f t="shared" si="12"/>
        <v>0.01851851851851853</v>
      </c>
      <c r="L176" s="12">
        <f t="shared" si="13"/>
        <v>2</v>
      </c>
    </row>
    <row r="177" spans="1:12" ht="18" customHeight="1">
      <c r="A177" s="12">
        <v>3</v>
      </c>
      <c r="B177" s="24" t="s">
        <v>182</v>
      </c>
      <c r="C177" s="24" t="s">
        <v>180</v>
      </c>
      <c r="D177" s="10" t="s">
        <v>25</v>
      </c>
      <c r="E177" s="10" t="s">
        <v>17</v>
      </c>
      <c r="F177" s="10">
        <v>2007</v>
      </c>
      <c r="G177" s="10" t="s">
        <v>149</v>
      </c>
      <c r="H177" s="36">
        <v>0.05277777777777778</v>
      </c>
      <c r="I177" s="36">
        <v>0.07275462962962963</v>
      </c>
      <c r="J177" s="38"/>
      <c r="K177" s="36">
        <f t="shared" si="12"/>
        <v>0.01997685185185185</v>
      </c>
      <c r="L177" s="12">
        <f t="shared" si="13"/>
        <v>3</v>
      </c>
    </row>
    <row r="178" spans="1:12" ht="18" customHeight="1">
      <c r="A178" s="12">
        <v>4</v>
      </c>
      <c r="B178" s="27" t="s">
        <v>70</v>
      </c>
      <c r="C178" s="27" t="s">
        <v>27</v>
      </c>
      <c r="D178" s="17" t="s">
        <v>117</v>
      </c>
      <c r="E178" s="17" t="s">
        <v>17</v>
      </c>
      <c r="F178" s="17">
        <v>2007</v>
      </c>
      <c r="G178" s="17" t="s">
        <v>149</v>
      </c>
      <c r="H178" s="36">
        <v>0.1326388888888889</v>
      </c>
      <c r="I178" s="36">
        <v>0.1529398148148148</v>
      </c>
      <c r="J178" s="37"/>
      <c r="K178" s="36">
        <f t="shared" si="12"/>
        <v>0.020300925925925917</v>
      </c>
      <c r="L178" s="12">
        <f t="shared" si="13"/>
        <v>4</v>
      </c>
    </row>
    <row r="179" spans="1:12" ht="18" customHeight="1">
      <c r="A179" s="12">
        <v>5</v>
      </c>
      <c r="B179" s="27" t="s">
        <v>222</v>
      </c>
      <c r="C179" s="27" t="s">
        <v>213</v>
      </c>
      <c r="D179" s="10" t="s">
        <v>16</v>
      </c>
      <c r="E179" s="10" t="s">
        <v>17</v>
      </c>
      <c r="F179" s="10">
        <v>2006</v>
      </c>
      <c r="G179" s="10" t="s">
        <v>149</v>
      </c>
      <c r="H179" s="36">
        <v>0.12361111111111112</v>
      </c>
      <c r="I179" s="36">
        <v>0.14399305555555555</v>
      </c>
      <c r="J179" s="38"/>
      <c r="K179" s="36">
        <f t="shared" si="12"/>
        <v>0.02038194444444444</v>
      </c>
      <c r="L179" s="12">
        <f t="shared" si="13"/>
        <v>5</v>
      </c>
    </row>
    <row r="180" spans="1:12" ht="18" customHeight="1">
      <c r="A180" s="12">
        <v>6</v>
      </c>
      <c r="B180" s="27" t="s">
        <v>306</v>
      </c>
      <c r="C180" s="27" t="s">
        <v>307</v>
      </c>
      <c r="D180" s="34"/>
      <c r="E180" s="34" t="s">
        <v>17</v>
      </c>
      <c r="F180" s="10">
        <v>2006</v>
      </c>
      <c r="G180" s="10" t="s">
        <v>149</v>
      </c>
      <c r="H180" s="23">
        <v>0.07152777777777779</v>
      </c>
      <c r="I180" s="23">
        <v>0.09247685185185185</v>
      </c>
      <c r="J180" s="16"/>
      <c r="K180" s="36">
        <f t="shared" si="12"/>
        <v>0.020949074074074064</v>
      </c>
      <c r="L180" s="12">
        <f t="shared" si="13"/>
        <v>6</v>
      </c>
    </row>
    <row r="181" spans="1:12" ht="18" customHeight="1">
      <c r="A181" s="12">
        <v>7</v>
      </c>
      <c r="B181" s="27" t="s">
        <v>171</v>
      </c>
      <c r="C181" s="27" t="s">
        <v>169</v>
      </c>
      <c r="D181" s="10">
        <v>3</v>
      </c>
      <c r="E181" s="10" t="s">
        <v>17</v>
      </c>
      <c r="F181" s="10">
        <v>2006</v>
      </c>
      <c r="G181" s="10" t="s">
        <v>149</v>
      </c>
      <c r="H181" s="36">
        <v>0.07083333333333333</v>
      </c>
      <c r="I181" s="36">
        <v>0.09186342592592593</v>
      </c>
      <c r="J181" s="38"/>
      <c r="K181" s="36">
        <f t="shared" si="12"/>
        <v>0.0210300925925926</v>
      </c>
      <c r="L181" s="12">
        <f t="shared" si="13"/>
        <v>7</v>
      </c>
    </row>
    <row r="182" spans="1:12" ht="18" customHeight="1">
      <c r="A182" s="12">
        <v>8</v>
      </c>
      <c r="B182" s="24" t="s">
        <v>86</v>
      </c>
      <c r="C182" s="26" t="s">
        <v>61</v>
      </c>
      <c r="D182" s="10" t="s">
        <v>20</v>
      </c>
      <c r="E182" s="34" t="s">
        <v>17</v>
      </c>
      <c r="F182" s="10">
        <v>2006</v>
      </c>
      <c r="G182" s="10" t="s">
        <v>149</v>
      </c>
      <c r="H182" s="36">
        <v>0.010416666666666666</v>
      </c>
      <c r="I182" s="36">
        <v>0.03184027777777778</v>
      </c>
      <c r="J182" s="36"/>
      <c r="K182" s="36">
        <f t="shared" si="12"/>
        <v>0.021423611111111115</v>
      </c>
      <c r="L182" s="12">
        <f t="shared" si="13"/>
        <v>8</v>
      </c>
    </row>
    <row r="183" spans="1:12" ht="18" customHeight="1">
      <c r="A183" s="12">
        <v>9</v>
      </c>
      <c r="B183" s="27" t="s">
        <v>150</v>
      </c>
      <c r="C183" s="27" t="s">
        <v>27</v>
      </c>
      <c r="D183" s="38"/>
      <c r="E183" s="17" t="s">
        <v>17</v>
      </c>
      <c r="F183" s="17">
        <v>2007</v>
      </c>
      <c r="G183" s="17" t="s">
        <v>149</v>
      </c>
      <c r="H183" s="36">
        <v>0.10694444444444444</v>
      </c>
      <c r="I183" s="36">
        <v>0.1287384259259259</v>
      </c>
      <c r="J183" s="37"/>
      <c r="K183" s="36">
        <f t="shared" si="12"/>
        <v>0.02179398148148147</v>
      </c>
      <c r="L183" s="12">
        <f t="shared" si="13"/>
        <v>9</v>
      </c>
    </row>
    <row r="184" spans="1:12" ht="18" customHeight="1">
      <c r="A184" s="12">
        <v>10</v>
      </c>
      <c r="B184" s="15" t="s">
        <v>282</v>
      </c>
      <c r="C184" s="15" t="s">
        <v>277</v>
      </c>
      <c r="D184" s="16"/>
      <c r="E184" s="10" t="s">
        <v>17</v>
      </c>
      <c r="F184" s="10">
        <v>2007</v>
      </c>
      <c r="G184" s="43" t="s">
        <v>149</v>
      </c>
      <c r="H184" s="23">
        <v>0.007638888888888889</v>
      </c>
      <c r="I184" s="23">
        <v>0.02988425925925926</v>
      </c>
      <c r="J184" s="16"/>
      <c r="K184" s="36">
        <f t="shared" si="12"/>
        <v>0.02224537037037037</v>
      </c>
      <c r="L184" s="12">
        <f t="shared" si="13"/>
        <v>10</v>
      </c>
    </row>
    <row r="185" spans="1:12" ht="18" customHeight="1">
      <c r="A185" s="12">
        <v>11</v>
      </c>
      <c r="B185" s="27" t="s">
        <v>335</v>
      </c>
      <c r="C185" s="27" t="s">
        <v>134</v>
      </c>
      <c r="D185" s="16"/>
      <c r="E185" s="34" t="s">
        <v>17</v>
      </c>
      <c r="F185" s="10">
        <v>2007</v>
      </c>
      <c r="G185" s="10" t="s">
        <v>149</v>
      </c>
      <c r="H185" s="23">
        <v>0.09027777777777778</v>
      </c>
      <c r="I185" s="23">
        <v>0.11313657407407407</v>
      </c>
      <c r="J185" s="16"/>
      <c r="K185" s="36">
        <f t="shared" si="12"/>
        <v>0.022858796296296294</v>
      </c>
      <c r="L185" s="12">
        <f t="shared" si="13"/>
        <v>11</v>
      </c>
    </row>
    <row r="186" spans="1:12" ht="18" customHeight="1">
      <c r="A186" s="12">
        <v>12</v>
      </c>
      <c r="B186" s="15" t="s">
        <v>283</v>
      </c>
      <c r="C186" s="15" t="s">
        <v>277</v>
      </c>
      <c r="D186" s="10"/>
      <c r="E186" s="10" t="s">
        <v>17</v>
      </c>
      <c r="F186" s="10">
        <v>2007</v>
      </c>
      <c r="G186" s="44" t="s">
        <v>142</v>
      </c>
      <c r="H186" s="23">
        <v>0.009027777777777779</v>
      </c>
      <c r="I186" s="23">
        <v>0.03234953703703704</v>
      </c>
      <c r="J186" s="16"/>
      <c r="K186" s="36">
        <f t="shared" si="12"/>
        <v>0.023321759259259257</v>
      </c>
      <c r="L186" s="12">
        <f t="shared" si="13"/>
        <v>12</v>
      </c>
    </row>
    <row r="187" spans="1:12" ht="18" customHeight="1">
      <c r="A187" s="12">
        <v>13</v>
      </c>
      <c r="B187" s="24" t="s">
        <v>185</v>
      </c>
      <c r="C187" s="24" t="s">
        <v>180</v>
      </c>
      <c r="D187" s="10" t="s">
        <v>25</v>
      </c>
      <c r="E187" s="10" t="s">
        <v>17</v>
      </c>
      <c r="F187" s="10">
        <v>2007</v>
      </c>
      <c r="G187" s="10" t="s">
        <v>149</v>
      </c>
      <c r="H187" s="36">
        <v>0.04305555555555556</v>
      </c>
      <c r="I187" s="36">
        <v>0.06701388888888889</v>
      </c>
      <c r="J187" s="38"/>
      <c r="K187" s="36">
        <f t="shared" si="12"/>
        <v>0.023958333333333325</v>
      </c>
      <c r="L187" s="12">
        <f t="shared" si="13"/>
        <v>13</v>
      </c>
    </row>
    <row r="188" spans="1:12" ht="18" customHeight="1">
      <c r="A188" s="12">
        <v>14</v>
      </c>
      <c r="B188" s="27" t="s">
        <v>314</v>
      </c>
      <c r="C188" s="27" t="s">
        <v>307</v>
      </c>
      <c r="D188" s="34"/>
      <c r="E188" s="34" t="s">
        <v>17</v>
      </c>
      <c r="F188" s="10">
        <v>2006</v>
      </c>
      <c r="G188" s="10" t="s">
        <v>149</v>
      </c>
      <c r="H188" s="23">
        <v>0.08819444444444445</v>
      </c>
      <c r="I188" s="23">
        <v>0.11221064814814814</v>
      </c>
      <c r="J188" s="16"/>
      <c r="K188" s="36">
        <f t="shared" si="12"/>
        <v>0.024016203703703692</v>
      </c>
      <c r="L188" s="12">
        <f t="shared" si="13"/>
        <v>14</v>
      </c>
    </row>
    <row r="189" spans="1:12" ht="18" customHeight="1">
      <c r="A189" s="12">
        <v>15</v>
      </c>
      <c r="B189" s="27" t="s">
        <v>170</v>
      </c>
      <c r="C189" s="27" t="s">
        <v>169</v>
      </c>
      <c r="D189" s="10" t="s">
        <v>20</v>
      </c>
      <c r="E189" s="10" t="s">
        <v>17</v>
      </c>
      <c r="F189" s="10">
        <v>2007</v>
      </c>
      <c r="G189" s="10" t="s">
        <v>149</v>
      </c>
      <c r="H189" s="36">
        <v>0.06666666666666667</v>
      </c>
      <c r="I189" s="36">
        <v>0.09184027777777777</v>
      </c>
      <c r="J189" s="38"/>
      <c r="K189" s="36">
        <f t="shared" si="12"/>
        <v>0.025173611111111105</v>
      </c>
      <c r="L189" s="12">
        <f t="shared" si="13"/>
        <v>15</v>
      </c>
    </row>
    <row r="190" spans="1:12" ht="18" customHeight="1">
      <c r="A190" s="12">
        <v>16</v>
      </c>
      <c r="B190" s="27" t="s">
        <v>59</v>
      </c>
      <c r="C190" s="27" t="s">
        <v>19</v>
      </c>
      <c r="D190" s="17"/>
      <c r="E190" s="17" t="s">
        <v>17</v>
      </c>
      <c r="F190" s="17">
        <v>2007</v>
      </c>
      <c r="G190" s="17" t="s">
        <v>149</v>
      </c>
      <c r="H190" s="36">
        <v>0.03263888888888889</v>
      </c>
      <c r="I190" s="36">
        <v>0.0590625</v>
      </c>
      <c r="J190" s="37"/>
      <c r="K190" s="36">
        <f t="shared" si="12"/>
        <v>0.026423611111111106</v>
      </c>
      <c r="L190" s="12">
        <f t="shared" si="13"/>
        <v>16</v>
      </c>
    </row>
    <row r="191" spans="1:12" ht="18" customHeight="1">
      <c r="A191" s="12">
        <v>17</v>
      </c>
      <c r="B191" s="27" t="s">
        <v>174</v>
      </c>
      <c r="C191" s="27" t="s">
        <v>169</v>
      </c>
      <c r="D191" s="10" t="s">
        <v>16</v>
      </c>
      <c r="E191" s="10" t="s">
        <v>17</v>
      </c>
      <c r="F191" s="10">
        <v>2007</v>
      </c>
      <c r="G191" s="10" t="s">
        <v>149</v>
      </c>
      <c r="H191" s="36">
        <v>0.06527777777777778</v>
      </c>
      <c r="I191" s="36">
        <v>0.09185185185185185</v>
      </c>
      <c r="J191" s="38"/>
      <c r="K191" s="36">
        <f t="shared" si="12"/>
        <v>0.02657407407407407</v>
      </c>
      <c r="L191" s="12">
        <f t="shared" si="13"/>
        <v>17</v>
      </c>
    </row>
    <row r="192" spans="1:12" ht="18" customHeight="1">
      <c r="A192" s="12">
        <v>18</v>
      </c>
      <c r="B192" s="27" t="s">
        <v>151</v>
      </c>
      <c r="C192" s="24" t="s">
        <v>116</v>
      </c>
      <c r="D192" s="10" t="s">
        <v>25</v>
      </c>
      <c r="E192" s="34" t="s">
        <v>17</v>
      </c>
      <c r="F192" s="34">
        <v>2007</v>
      </c>
      <c r="G192" s="10" t="s">
        <v>149</v>
      </c>
      <c r="H192" s="36">
        <v>0.004166666666666667</v>
      </c>
      <c r="I192" s="36">
        <v>0.031145833333333334</v>
      </c>
      <c r="J192" s="37"/>
      <c r="K192" s="36">
        <f t="shared" si="12"/>
        <v>0.02697916666666667</v>
      </c>
      <c r="L192" s="12">
        <f t="shared" si="13"/>
        <v>18</v>
      </c>
    </row>
    <row r="193" spans="1:12" ht="18" customHeight="1">
      <c r="A193" s="12">
        <v>19</v>
      </c>
      <c r="B193" s="27" t="s">
        <v>234</v>
      </c>
      <c r="C193" s="27" t="s">
        <v>231</v>
      </c>
      <c r="D193" s="10"/>
      <c r="E193" s="10" t="s">
        <v>17</v>
      </c>
      <c r="F193" s="10">
        <v>2006</v>
      </c>
      <c r="G193" s="10" t="s">
        <v>149</v>
      </c>
      <c r="H193" s="36">
        <v>0.1625</v>
      </c>
      <c r="I193" s="36">
        <v>0.19052083333333333</v>
      </c>
      <c r="J193" s="10"/>
      <c r="K193" s="36">
        <f t="shared" si="12"/>
        <v>0.028020833333333328</v>
      </c>
      <c r="L193" s="12">
        <f t="shared" si="13"/>
        <v>19</v>
      </c>
    </row>
    <row r="194" spans="1:12" ht="18" customHeight="1">
      <c r="A194" s="12">
        <v>20</v>
      </c>
      <c r="B194" s="27" t="s">
        <v>152</v>
      </c>
      <c r="C194" s="24" t="s">
        <v>116</v>
      </c>
      <c r="D194" s="10" t="s">
        <v>25</v>
      </c>
      <c r="E194" s="34" t="s">
        <v>17</v>
      </c>
      <c r="F194" s="17">
        <v>2007</v>
      </c>
      <c r="G194" s="10" t="s">
        <v>149</v>
      </c>
      <c r="H194" s="36">
        <v>0.002777777777777778</v>
      </c>
      <c r="I194" s="36">
        <v>0.0312962962962963</v>
      </c>
      <c r="J194" s="37"/>
      <c r="K194" s="36">
        <f t="shared" si="12"/>
        <v>0.028518518518518523</v>
      </c>
      <c r="L194" s="12">
        <f t="shared" si="13"/>
        <v>20</v>
      </c>
    </row>
    <row r="195" spans="1:12" ht="18" customHeight="1">
      <c r="A195" s="12">
        <v>21</v>
      </c>
      <c r="B195" s="27" t="s">
        <v>176</v>
      </c>
      <c r="C195" s="27" t="s">
        <v>169</v>
      </c>
      <c r="D195" s="38"/>
      <c r="E195" s="34" t="s">
        <v>17</v>
      </c>
      <c r="F195" s="17">
        <v>2007</v>
      </c>
      <c r="G195" s="10" t="s">
        <v>149</v>
      </c>
      <c r="H195" s="36">
        <v>0.05694444444444444</v>
      </c>
      <c r="I195" s="36">
        <v>0.0869212962962963</v>
      </c>
      <c r="J195" s="38"/>
      <c r="K195" s="36">
        <f t="shared" si="12"/>
        <v>0.02997685185185186</v>
      </c>
      <c r="L195" s="12">
        <f t="shared" si="13"/>
        <v>21</v>
      </c>
    </row>
    <row r="196" spans="1:12" ht="18" customHeight="1">
      <c r="A196" s="12">
        <v>22</v>
      </c>
      <c r="B196" s="24" t="s">
        <v>187</v>
      </c>
      <c r="C196" s="24" t="s">
        <v>180</v>
      </c>
      <c r="D196" s="10" t="s">
        <v>25</v>
      </c>
      <c r="E196" s="10" t="s">
        <v>17</v>
      </c>
      <c r="F196" s="17">
        <v>2006</v>
      </c>
      <c r="G196" s="10" t="s">
        <v>149</v>
      </c>
      <c r="H196" s="36">
        <v>0.041666666666666664</v>
      </c>
      <c r="I196" s="36">
        <v>0.07383101851851852</v>
      </c>
      <c r="J196" s="38"/>
      <c r="K196" s="36">
        <f t="shared" si="12"/>
        <v>0.032164351851851854</v>
      </c>
      <c r="L196" s="12">
        <f t="shared" si="13"/>
        <v>22</v>
      </c>
    </row>
    <row r="197" spans="1:12" ht="18" customHeight="1">
      <c r="A197" s="12">
        <v>23</v>
      </c>
      <c r="B197" s="27" t="s">
        <v>153</v>
      </c>
      <c r="C197" s="26" t="s">
        <v>27</v>
      </c>
      <c r="D197" s="17" t="s">
        <v>25</v>
      </c>
      <c r="E197" s="17" t="s">
        <v>17</v>
      </c>
      <c r="F197" s="17">
        <v>2007</v>
      </c>
      <c r="G197" s="17" t="s">
        <v>149</v>
      </c>
      <c r="H197" s="36">
        <v>0.10069444444444443</v>
      </c>
      <c r="I197" s="36">
        <v>0.13334490740740743</v>
      </c>
      <c r="J197" s="37"/>
      <c r="K197" s="36">
        <f t="shared" si="12"/>
        <v>0.03265046296296299</v>
      </c>
      <c r="L197" s="12">
        <f t="shared" si="13"/>
        <v>23</v>
      </c>
    </row>
    <row r="198" spans="1:12" ht="18" customHeight="1">
      <c r="A198" s="12">
        <v>24</v>
      </c>
      <c r="B198" s="27" t="s">
        <v>308</v>
      </c>
      <c r="C198" s="27" t="s">
        <v>307</v>
      </c>
      <c r="D198" s="34"/>
      <c r="E198" s="34" t="s">
        <v>17</v>
      </c>
      <c r="F198" s="10">
        <v>2006</v>
      </c>
      <c r="G198" s="10" t="s">
        <v>149</v>
      </c>
      <c r="H198" s="23">
        <v>0.10208333333333335</v>
      </c>
      <c r="I198" s="23">
        <v>0.13539351851851852</v>
      </c>
      <c r="J198" s="16"/>
      <c r="K198" s="36">
        <f t="shared" si="12"/>
        <v>0.03331018518518518</v>
      </c>
      <c r="L198" s="12">
        <f t="shared" si="13"/>
        <v>24</v>
      </c>
    </row>
    <row r="199" spans="1:12" ht="18" customHeight="1">
      <c r="A199" s="12">
        <v>25</v>
      </c>
      <c r="B199" s="27" t="s">
        <v>154</v>
      </c>
      <c r="C199" s="27" t="s">
        <v>27</v>
      </c>
      <c r="D199" s="17" t="s">
        <v>25</v>
      </c>
      <c r="E199" s="17" t="s">
        <v>17</v>
      </c>
      <c r="F199" s="17">
        <v>2007</v>
      </c>
      <c r="G199" s="17" t="s">
        <v>149</v>
      </c>
      <c r="H199" s="36">
        <v>0.09930555555555555</v>
      </c>
      <c r="I199" s="36">
        <v>0.13318287037037038</v>
      </c>
      <c r="J199" s="37"/>
      <c r="K199" s="36">
        <f t="shared" si="12"/>
        <v>0.03387731481481483</v>
      </c>
      <c r="L199" s="12">
        <f t="shared" si="13"/>
        <v>25</v>
      </c>
    </row>
    <row r="200" spans="1:12" ht="18" customHeight="1">
      <c r="A200" s="12">
        <v>26</v>
      </c>
      <c r="B200" s="27" t="s">
        <v>74</v>
      </c>
      <c r="C200" s="27" t="s">
        <v>50</v>
      </c>
      <c r="D200" s="17"/>
      <c r="E200" s="17" t="s">
        <v>17</v>
      </c>
      <c r="F200" s="17">
        <v>2007</v>
      </c>
      <c r="G200" s="29" t="s">
        <v>142</v>
      </c>
      <c r="H200" s="36">
        <v>0.1277777777777778</v>
      </c>
      <c r="I200" s="36">
        <v>0.1634722222222222</v>
      </c>
      <c r="J200" s="37"/>
      <c r="K200" s="36">
        <f t="shared" si="12"/>
        <v>0.03569444444444442</v>
      </c>
      <c r="L200" s="12">
        <f t="shared" si="13"/>
        <v>26</v>
      </c>
    </row>
    <row r="201" spans="1:12" ht="18" customHeight="1">
      <c r="A201" s="12">
        <v>27</v>
      </c>
      <c r="B201" s="27" t="s">
        <v>69</v>
      </c>
      <c r="C201" s="27" t="s">
        <v>27</v>
      </c>
      <c r="D201" s="17" t="s">
        <v>16</v>
      </c>
      <c r="E201" s="17" t="s">
        <v>17</v>
      </c>
      <c r="F201" s="17">
        <v>2007</v>
      </c>
      <c r="G201" s="17" t="s">
        <v>149</v>
      </c>
      <c r="H201" s="36">
        <v>0.125</v>
      </c>
      <c r="I201" s="36">
        <v>0.1627662037037037</v>
      </c>
      <c r="J201" s="37"/>
      <c r="K201" s="36">
        <f t="shared" si="12"/>
        <v>0.037766203703703705</v>
      </c>
      <c r="L201" s="12">
        <f t="shared" si="13"/>
        <v>27</v>
      </c>
    </row>
    <row r="202" spans="1:12" ht="18" customHeight="1">
      <c r="A202" s="12">
        <v>28</v>
      </c>
      <c r="B202" s="27" t="s">
        <v>206</v>
      </c>
      <c r="C202" s="27" t="s">
        <v>203</v>
      </c>
      <c r="D202" s="10" t="s">
        <v>20</v>
      </c>
      <c r="E202" s="10" t="s">
        <v>17</v>
      </c>
      <c r="F202" s="10">
        <v>2006</v>
      </c>
      <c r="G202" s="10" t="s">
        <v>149</v>
      </c>
      <c r="H202" s="36">
        <v>0.12708333333333333</v>
      </c>
      <c r="I202" s="36">
        <v>0.1666550925925926</v>
      </c>
      <c r="J202" s="38"/>
      <c r="K202" s="36">
        <f t="shared" si="12"/>
        <v>0.039571759259259265</v>
      </c>
      <c r="L202" s="12">
        <f t="shared" si="13"/>
        <v>28</v>
      </c>
    </row>
    <row r="203" spans="1:12" ht="18" customHeight="1">
      <c r="A203" s="12">
        <v>29</v>
      </c>
      <c r="B203" s="24" t="s">
        <v>246</v>
      </c>
      <c r="C203" s="28" t="s">
        <v>50</v>
      </c>
      <c r="D203" s="38"/>
      <c r="E203" s="10" t="s">
        <v>17</v>
      </c>
      <c r="F203" s="10">
        <v>2006</v>
      </c>
      <c r="G203" s="10" t="s">
        <v>149</v>
      </c>
      <c r="H203" s="36">
        <v>0.09444444444444444</v>
      </c>
      <c r="I203" s="36">
        <v>0.13798611111111111</v>
      </c>
      <c r="J203" s="38"/>
      <c r="K203" s="36">
        <f t="shared" si="12"/>
        <v>0.04354166666666667</v>
      </c>
      <c r="L203" s="12"/>
    </row>
    <row r="204" spans="1:12" ht="18" customHeight="1">
      <c r="A204" s="12">
        <v>30</v>
      </c>
      <c r="B204" s="27" t="s">
        <v>195</v>
      </c>
      <c r="C204" s="27" t="s">
        <v>190</v>
      </c>
      <c r="D204" s="10" t="s">
        <v>25</v>
      </c>
      <c r="E204" s="10" t="s">
        <v>17</v>
      </c>
      <c r="F204" s="10">
        <v>2007</v>
      </c>
      <c r="G204" s="10" t="s">
        <v>149</v>
      </c>
      <c r="H204" s="36">
        <v>0.15625</v>
      </c>
      <c r="I204" s="36">
        <v>0.21072916666666666</v>
      </c>
      <c r="J204" s="38"/>
      <c r="K204" s="36">
        <f t="shared" si="12"/>
        <v>0.05447916666666666</v>
      </c>
      <c r="L204" s="12"/>
    </row>
    <row r="205" spans="1:12" ht="18" customHeight="1">
      <c r="A205" s="12">
        <v>31</v>
      </c>
      <c r="B205" s="27" t="s">
        <v>196</v>
      </c>
      <c r="C205" s="27" t="s">
        <v>190</v>
      </c>
      <c r="D205" s="10" t="s">
        <v>25</v>
      </c>
      <c r="E205" s="10" t="s">
        <v>17</v>
      </c>
      <c r="F205" s="10">
        <v>2007</v>
      </c>
      <c r="G205" s="10" t="s">
        <v>149</v>
      </c>
      <c r="H205" s="36">
        <v>0.15486111111111112</v>
      </c>
      <c r="I205" s="36">
        <v>0.21074074074074076</v>
      </c>
      <c r="J205" s="38"/>
      <c r="K205" s="36">
        <f t="shared" si="12"/>
        <v>0.05587962962962964</v>
      </c>
      <c r="L205" s="12"/>
    </row>
    <row r="206" spans="1:12" ht="21" customHeight="1">
      <c r="A206" s="61" t="s">
        <v>155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3"/>
    </row>
    <row r="207" spans="1:12" ht="18" customHeight="1">
      <c r="A207" s="12">
        <v>1</v>
      </c>
      <c r="B207" s="27" t="s">
        <v>159</v>
      </c>
      <c r="C207" s="28" t="s">
        <v>89</v>
      </c>
      <c r="D207" s="10" t="s">
        <v>117</v>
      </c>
      <c r="E207" s="10" t="s">
        <v>17</v>
      </c>
      <c r="F207" s="34">
        <v>2004</v>
      </c>
      <c r="G207" s="10" t="s">
        <v>157</v>
      </c>
      <c r="H207" s="39">
        <v>0.015972222222222224</v>
      </c>
      <c r="I207" s="36">
        <v>0.03166666666666667</v>
      </c>
      <c r="J207" s="37"/>
      <c r="K207" s="36">
        <f aca="true" t="shared" si="14" ref="K207:K216">I207-H207</f>
        <v>0.015694444444444445</v>
      </c>
      <c r="L207" s="12">
        <f>_xlfn.RANK.EQ(K207,$K$207:$K$221,1)</f>
        <v>1</v>
      </c>
    </row>
    <row r="208" spans="1:12" ht="18" customHeight="1">
      <c r="A208" s="12">
        <v>2</v>
      </c>
      <c r="B208" s="27" t="s">
        <v>156</v>
      </c>
      <c r="C208" s="27" t="s">
        <v>107</v>
      </c>
      <c r="D208" s="38"/>
      <c r="E208" s="17" t="s">
        <v>17</v>
      </c>
      <c r="F208" s="17">
        <v>2005</v>
      </c>
      <c r="G208" s="17" t="s">
        <v>157</v>
      </c>
      <c r="H208" s="36">
        <v>0.08333333333333333</v>
      </c>
      <c r="I208" s="36">
        <v>0.10012731481481481</v>
      </c>
      <c r="J208" s="37"/>
      <c r="K208" s="36">
        <f t="shared" si="14"/>
        <v>0.01679398148148148</v>
      </c>
      <c r="L208" s="12">
        <f aca="true" t="shared" si="15" ref="L208:L216">_xlfn.RANK.EQ(K208,$K$207:$K$221,1)</f>
        <v>2</v>
      </c>
    </row>
    <row r="209" spans="1:12" ht="18" customHeight="1">
      <c r="A209" s="12">
        <v>3</v>
      </c>
      <c r="B209" s="27" t="s">
        <v>158</v>
      </c>
      <c r="C209" s="28" t="s">
        <v>89</v>
      </c>
      <c r="D209" s="10" t="s">
        <v>117</v>
      </c>
      <c r="E209" s="10" t="s">
        <v>17</v>
      </c>
      <c r="F209" s="34">
        <v>2004</v>
      </c>
      <c r="G209" s="10" t="s">
        <v>157</v>
      </c>
      <c r="H209" s="36">
        <v>0.01875</v>
      </c>
      <c r="I209" s="36">
        <v>0.03582175925925926</v>
      </c>
      <c r="J209" s="37"/>
      <c r="K209" s="36">
        <f t="shared" si="14"/>
        <v>0.017071759259259262</v>
      </c>
      <c r="L209" s="12">
        <f t="shared" si="15"/>
        <v>3</v>
      </c>
    </row>
    <row r="210" spans="1:12" ht="18" customHeight="1">
      <c r="A210" s="12">
        <v>4</v>
      </c>
      <c r="B210" s="24" t="s">
        <v>84</v>
      </c>
      <c r="C210" s="26" t="s">
        <v>61</v>
      </c>
      <c r="D210" s="10">
        <v>1</v>
      </c>
      <c r="E210" s="34" t="s">
        <v>17</v>
      </c>
      <c r="F210" s="10">
        <v>2005</v>
      </c>
      <c r="G210" s="10" t="s">
        <v>157</v>
      </c>
      <c r="H210" s="36">
        <v>0.008333333333333333</v>
      </c>
      <c r="I210" s="36">
        <v>0.025891203703703704</v>
      </c>
      <c r="J210" s="36"/>
      <c r="K210" s="36">
        <f t="shared" si="14"/>
        <v>0.01755787037037037</v>
      </c>
      <c r="L210" s="12">
        <f t="shared" si="15"/>
        <v>4</v>
      </c>
    </row>
    <row r="211" spans="1:12" ht="18" customHeight="1">
      <c r="A211" s="12">
        <v>5</v>
      </c>
      <c r="B211" s="27" t="s">
        <v>164</v>
      </c>
      <c r="C211" s="27" t="s">
        <v>165</v>
      </c>
      <c r="D211" s="10" t="s">
        <v>25</v>
      </c>
      <c r="E211" s="10" t="s">
        <v>17</v>
      </c>
      <c r="F211" s="10">
        <v>2004</v>
      </c>
      <c r="G211" s="10" t="s">
        <v>157</v>
      </c>
      <c r="H211" s="36">
        <v>0.0375</v>
      </c>
      <c r="I211" s="36">
        <v>0.05530092592592593</v>
      </c>
      <c r="J211" s="10"/>
      <c r="K211" s="36">
        <f t="shared" si="14"/>
        <v>0.01780092592592593</v>
      </c>
      <c r="L211" s="12">
        <f t="shared" si="15"/>
        <v>5</v>
      </c>
    </row>
    <row r="212" spans="1:12" ht="18" customHeight="1">
      <c r="A212" s="12">
        <v>6</v>
      </c>
      <c r="B212" s="27" t="s">
        <v>87</v>
      </c>
      <c r="C212" s="27" t="s">
        <v>27</v>
      </c>
      <c r="D212" s="17">
        <v>2</v>
      </c>
      <c r="E212" s="17" t="s">
        <v>17</v>
      </c>
      <c r="F212" s="17">
        <v>2005</v>
      </c>
      <c r="G212" s="17" t="s">
        <v>157</v>
      </c>
      <c r="H212" s="36">
        <v>0.10416666666666667</v>
      </c>
      <c r="I212" s="36">
        <v>0.12295138888888889</v>
      </c>
      <c r="J212" s="37"/>
      <c r="K212" s="36">
        <f t="shared" si="14"/>
        <v>0.018784722222222217</v>
      </c>
      <c r="L212" s="12">
        <f t="shared" si="15"/>
        <v>6</v>
      </c>
    </row>
    <row r="213" spans="1:12" ht="18" customHeight="1">
      <c r="A213" s="12">
        <v>7</v>
      </c>
      <c r="B213" s="27" t="s">
        <v>175</v>
      </c>
      <c r="C213" s="27" t="s">
        <v>169</v>
      </c>
      <c r="D213" s="10" t="s">
        <v>16</v>
      </c>
      <c r="E213" s="10" t="s">
        <v>17</v>
      </c>
      <c r="F213" s="10">
        <v>2005</v>
      </c>
      <c r="G213" s="10" t="s">
        <v>157</v>
      </c>
      <c r="H213" s="36">
        <v>0.06597222222222222</v>
      </c>
      <c r="I213" s="36">
        <v>0.08645833333333335</v>
      </c>
      <c r="J213" s="38"/>
      <c r="K213" s="36">
        <f t="shared" si="14"/>
        <v>0.02048611111111112</v>
      </c>
      <c r="L213" s="12">
        <f t="shared" si="15"/>
        <v>7</v>
      </c>
    </row>
    <row r="214" spans="1:12" ht="18" customHeight="1">
      <c r="A214" s="12">
        <v>8</v>
      </c>
      <c r="B214" s="27" t="s">
        <v>326</v>
      </c>
      <c r="C214" s="27" t="s">
        <v>325</v>
      </c>
      <c r="D214" s="34" t="s">
        <v>25</v>
      </c>
      <c r="E214" s="34" t="s">
        <v>17</v>
      </c>
      <c r="F214" s="10">
        <v>2004</v>
      </c>
      <c r="G214" s="10" t="s">
        <v>238</v>
      </c>
      <c r="H214" s="23">
        <v>0.12013888888888889</v>
      </c>
      <c r="I214" s="23">
        <v>0.1594560185185185</v>
      </c>
      <c r="J214" s="14"/>
      <c r="K214" s="36">
        <f t="shared" si="14"/>
        <v>0.03931712962962962</v>
      </c>
      <c r="L214" s="12">
        <f t="shared" si="15"/>
        <v>8</v>
      </c>
    </row>
    <row r="215" spans="1:12" ht="18" customHeight="1">
      <c r="A215" s="12">
        <v>9</v>
      </c>
      <c r="B215" s="27" t="s">
        <v>334</v>
      </c>
      <c r="C215" s="27" t="s">
        <v>325</v>
      </c>
      <c r="D215" s="34" t="s">
        <v>25</v>
      </c>
      <c r="E215" s="34" t="s">
        <v>17</v>
      </c>
      <c r="F215" s="17">
        <v>2004</v>
      </c>
      <c r="G215" s="10" t="s">
        <v>157</v>
      </c>
      <c r="H215" s="23">
        <v>0.12291666666666667</v>
      </c>
      <c r="I215" s="23">
        <v>0.1641203703703704</v>
      </c>
      <c r="J215" s="16"/>
      <c r="K215" s="36">
        <f t="shared" si="14"/>
        <v>0.041203703703703715</v>
      </c>
      <c r="L215" s="12">
        <f t="shared" si="15"/>
        <v>9</v>
      </c>
    </row>
    <row r="216" spans="1:12" ht="18" customHeight="1">
      <c r="A216" s="12">
        <v>10</v>
      </c>
      <c r="B216" s="27" t="s">
        <v>328</v>
      </c>
      <c r="C216" s="27" t="s">
        <v>325</v>
      </c>
      <c r="D216" s="34" t="s">
        <v>25</v>
      </c>
      <c r="E216" s="34" t="s">
        <v>17</v>
      </c>
      <c r="F216" s="17">
        <v>2004</v>
      </c>
      <c r="G216" s="10" t="s">
        <v>157</v>
      </c>
      <c r="H216" s="23">
        <v>0.12152777777777778</v>
      </c>
      <c r="I216" s="23">
        <v>0.16284722222222223</v>
      </c>
      <c r="J216" s="16"/>
      <c r="K216" s="36">
        <f t="shared" si="14"/>
        <v>0.04131944444444445</v>
      </c>
      <c r="L216" s="12">
        <f t="shared" si="15"/>
        <v>10</v>
      </c>
    </row>
    <row r="217" spans="1:12" ht="18" customHeight="1">
      <c r="A217" s="12">
        <v>11</v>
      </c>
      <c r="B217" s="27" t="s">
        <v>331</v>
      </c>
      <c r="C217" s="27" t="s">
        <v>325</v>
      </c>
      <c r="D217" s="34" t="s">
        <v>25</v>
      </c>
      <c r="E217" s="34" t="s">
        <v>17</v>
      </c>
      <c r="F217" s="17">
        <v>2004</v>
      </c>
      <c r="G217" s="10" t="s">
        <v>157</v>
      </c>
      <c r="H217" s="23">
        <v>0.12430555555555556</v>
      </c>
      <c r="I217" s="23">
        <v>0.17265046296296296</v>
      </c>
      <c r="J217" s="16"/>
      <c r="K217" s="36">
        <f aca="true" t="shared" si="16" ref="K217:K222">I217-H217</f>
        <v>0.048344907407407406</v>
      </c>
      <c r="L217" s="12"/>
    </row>
    <row r="218" spans="1:12" ht="18" customHeight="1">
      <c r="A218" s="12">
        <v>12</v>
      </c>
      <c r="B218" s="27" t="s">
        <v>330</v>
      </c>
      <c r="C218" s="27" t="s">
        <v>325</v>
      </c>
      <c r="D218" s="34" t="s">
        <v>25</v>
      </c>
      <c r="E218" s="34" t="s">
        <v>17</v>
      </c>
      <c r="F218" s="17">
        <v>2004</v>
      </c>
      <c r="G218" s="10" t="s">
        <v>157</v>
      </c>
      <c r="H218" s="23">
        <v>0.12847222222222224</v>
      </c>
      <c r="I218" s="23">
        <v>0.17777777777777778</v>
      </c>
      <c r="J218" s="16"/>
      <c r="K218" s="36">
        <f t="shared" si="16"/>
        <v>0.04930555555555555</v>
      </c>
      <c r="L218" s="12"/>
    </row>
    <row r="219" spans="1:12" ht="18" customHeight="1">
      <c r="A219" s="12">
        <v>13</v>
      </c>
      <c r="B219" s="27" t="s">
        <v>333</v>
      </c>
      <c r="C219" s="27" t="s">
        <v>325</v>
      </c>
      <c r="D219" s="34" t="s">
        <v>25</v>
      </c>
      <c r="E219" s="34" t="s">
        <v>17</v>
      </c>
      <c r="F219" s="17">
        <v>2004</v>
      </c>
      <c r="G219" s="10" t="s">
        <v>157</v>
      </c>
      <c r="H219" s="23">
        <v>0.12708333333333333</v>
      </c>
      <c r="I219" s="23">
        <v>0.17777777777777778</v>
      </c>
      <c r="J219" s="16"/>
      <c r="K219" s="36">
        <f t="shared" si="16"/>
        <v>0.05069444444444446</v>
      </c>
      <c r="L219" s="12"/>
    </row>
    <row r="220" spans="1:12" ht="18" customHeight="1">
      <c r="A220" s="12">
        <v>14</v>
      </c>
      <c r="B220" s="27" t="s">
        <v>296</v>
      </c>
      <c r="C220" s="27" t="s">
        <v>297</v>
      </c>
      <c r="D220" s="34" t="s">
        <v>25</v>
      </c>
      <c r="E220" s="34" t="s">
        <v>17</v>
      </c>
      <c r="F220" s="17">
        <v>2005</v>
      </c>
      <c r="G220" s="17" t="s">
        <v>157</v>
      </c>
      <c r="H220" s="23">
        <v>0.13541666666666666</v>
      </c>
      <c r="I220" s="23">
        <v>0.1862962962962963</v>
      </c>
      <c r="J220" s="16"/>
      <c r="K220" s="36">
        <f t="shared" si="16"/>
        <v>0.050879629629629636</v>
      </c>
      <c r="L220" s="12"/>
    </row>
    <row r="221" spans="1:12" ht="18" customHeight="1">
      <c r="A221" s="12">
        <v>15</v>
      </c>
      <c r="B221" s="27" t="s">
        <v>332</v>
      </c>
      <c r="C221" s="27" t="s">
        <v>325</v>
      </c>
      <c r="D221" s="34" t="s">
        <v>25</v>
      </c>
      <c r="E221" s="34" t="s">
        <v>17</v>
      </c>
      <c r="F221" s="17">
        <v>2004</v>
      </c>
      <c r="G221" s="10" t="s">
        <v>157</v>
      </c>
      <c r="H221" s="23">
        <v>0.12569444444444444</v>
      </c>
      <c r="I221" s="23">
        <v>0.17777777777777778</v>
      </c>
      <c r="J221" s="16"/>
      <c r="K221" s="36">
        <f t="shared" si="16"/>
        <v>0.05208333333333334</v>
      </c>
      <c r="L221" s="12"/>
    </row>
    <row r="222" spans="1:12" ht="18" customHeight="1">
      <c r="A222" s="12">
        <v>16</v>
      </c>
      <c r="B222" s="27" t="s">
        <v>311</v>
      </c>
      <c r="C222" s="27" t="s">
        <v>307</v>
      </c>
      <c r="D222" s="34"/>
      <c r="E222" s="34" t="s">
        <v>17</v>
      </c>
      <c r="F222" s="34">
        <v>2005</v>
      </c>
      <c r="G222" s="10" t="s">
        <v>157</v>
      </c>
      <c r="H222" s="23">
        <v>0.06944444444444443</v>
      </c>
      <c r="I222" s="23">
        <v>0.10096064814814815</v>
      </c>
      <c r="J222" s="34">
        <v>14</v>
      </c>
      <c r="K222" s="36">
        <f t="shared" si="16"/>
        <v>0.03151620370370371</v>
      </c>
      <c r="L222" s="14"/>
    </row>
    <row r="223" spans="1:12" ht="18" customHeight="1">
      <c r="A223" s="12">
        <v>17</v>
      </c>
      <c r="B223" s="27" t="s">
        <v>298</v>
      </c>
      <c r="C223" s="27" t="s">
        <v>297</v>
      </c>
      <c r="D223" s="34" t="s">
        <v>25</v>
      </c>
      <c r="E223" s="34" t="s">
        <v>17</v>
      </c>
      <c r="F223" s="17">
        <v>2005</v>
      </c>
      <c r="G223" s="17" t="s">
        <v>157</v>
      </c>
      <c r="H223" s="23">
        <v>0.13680555555555554</v>
      </c>
      <c r="I223" s="23">
        <v>0.16909722222222223</v>
      </c>
      <c r="J223" s="34">
        <v>12</v>
      </c>
      <c r="K223" s="36">
        <f>I223-H223</f>
        <v>0.03229166666666669</v>
      </c>
      <c r="L223" s="14"/>
    </row>
    <row r="224" spans="1:12" ht="21" customHeight="1">
      <c r="A224" s="61" t="s">
        <v>160</v>
      </c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3"/>
    </row>
    <row r="225" spans="1:12" ht="18" customHeight="1">
      <c r="A225" s="12">
        <v>1</v>
      </c>
      <c r="B225" s="15" t="s">
        <v>289</v>
      </c>
      <c r="C225" s="15" t="s">
        <v>277</v>
      </c>
      <c r="D225" s="10"/>
      <c r="E225" s="10" t="s">
        <v>17</v>
      </c>
      <c r="F225" s="10">
        <v>2003</v>
      </c>
      <c r="G225" s="10" t="s">
        <v>238</v>
      </c>
      <c r="H225" s="23">
        <v>0.014583333333333332</v>
      </c>
      <c r="I225" s="23">
        <v>0.030219907407407407</v>
      </c>
      <c r="J225" s="12"/>
      <c r="K225" s="36">
        <f aca="true" t="shared" si="17" ref="K225:K233">I225-H225</f>
        <v>0.015636574074074074</v>
      </c>
      <c r="L225" s="10">
        <v>1</v>
      </c>
    </row>
    <row r="226" spans="1:12" ht="18" customHeight="1">
      <c r="A226" s="12">
        <v>2</v>
      </c>
      <c r="B226" s="27" t="s">
        <v>85</v>
      </c>
      <c r="C226" s="27" t="s">
        <v>27</v>
      </c>
      <c r="D226" s="17">
        <v>1</v>
      </c>
      <c r="E226" s="17" t="s">
        <v>17</v>
      </c>
      <c r="F226" s="17">
        <v>2005</v>
      </c>
      <c r="G226" s="10" t="s">
        <v>238</v>
      </c>
      <c r="H226" s="36">
        <v>0.10555555555555556</v>
      </c>
      <c r="I226" s="36">
        <v>0.12184027777777778</v>
      </c>
      <c r="J226" s="37"/>
      <c r="K226" s="36">
        <f t="shared" si="17"/>
        <v>0.016284722222222228</v>
      </c>
      <c r="L226" s="10" t="s">
        <v>266</v>
      </c>
    </row>
    <row r="227" spans="1:12" ht="18" customHeight="1">
      <c r="A227" s="12">
        <v>3</v>
      </c>
      <c r="B227" s="27" t="s">
        <v>236</v>
      </c>
      <c r="C227" s="27" t="s">
        <v>237</v>
      </c>
      <c r="D227" s="10" t="s">
        <v>25</v>
      </c>
      <c r="E227" s="10" t="s">
        <v>17</v>
      </c>
      <c r="F227" s="10">
        <v>2002</v>
      </c>
      <c r="G227" s="10" t="s">
        <v>238</v>
      </c>
      <c r="H227" s="36">
        <v>0.0020833333333333333</v>
      </c>
      <c r="I227" s="36">
        <v>0.0234375</v>
      </c>
      <c r="J227" s="38"/>
      <c r="K227" s="36">
        <f t="shared" si="17"/>
        <v>0.021354166666666667</v>
      </c>
      <c r="L227" s="10">
        <v>2</v>
      </c>
    </row>
    <row r="228" spans="1:12" ht="18" customHeight="1">
      <c r="A228" s="12">
        <v>4</v>
      </c>
      <c r="B228" s="27" t="s">
        <v>294</v>
      </c>
      <c r="C228" s="27" t="s">
        <v>19</v>
      </c>
      <c r="D228" s="34"/>
      <c r="E228" s="34" t="s">
        <v>17</v>
      </c>
      <c r="F228" s="10">
        <v>2003</v>
      </c>
      <c r="G228" s="10" t="s">
        <v>238</v>
      </c>
      <c r="H228" s="23">
        <v>0.08541666666666665</v>
      </c>
      <c r="I228" s="23">
        <v>0.10682870370370372</v>
      </c>
      <c r="J228" s="16"/>
      <c r="K228" s="36">
        <f t="shared" si="17"/>
        <v>0.021412037037037063</v>
      </c>
      <c r="L228" s="10">
        <v>3</v>
      </c>
    </row>
    <row r="229" spans="1:12" ht="18" customHeight="1">
      <c r="A229" s="12">
        <v>5</v>
      </c>
      <c r="B229" s="27" t="s">
        <v>337</v>
      </c>
      <c r="C229" s="27" t="s">
        <v>50</v>
      </c>
      <c r="D229" s="16"/>
      <c r="E229" s="34" t="s">
        <v>17</v>
      </c>
      <c r="F229" s="10">
        <v>2003</v>
      </c>
      <c r="G229" s="10" t="s">
        <v>238</v>
      </c>
      <c r="H229" s="23">
        <v>0.14097222222222222</v>
      </c>
      <c r="I229" s="23">
        <v>0.16266203703703705</v>
      </c>
      <c r="J229" s="14"/>
      <c r="K229" s="36">
        <f t="shared" si="17"/>
        <v>0.02168981481481483</v>
      </c>
      <c r="L229" s="10">
        <v>4</v>
      </c>
    </row>
    <row r="230" spans="1:12" ht="18" customHeight="1">
      <c r="A230" s="12">
        <v>6</v>
      </c>
      <c r="B230" s="27" t="s">
        <v>336</v>
      </c>
      <c r="C230" s="27" t="s">
        <v>50</v>
      </c>
      <c r="D230" s="16"/>
      <c r="E230" s="34" t="s">
        <v>17</v>
      </c>
      <c r="F230" s="10">
        <v>2003</v>
      </c>
      <c r="G230" s="10" t="s">
        <v>238</v>
      </c>
      <c r="H230" s="23">
        <v>0.13958333333333334</v>
      </c>
      <c r="I230" s="23">
        <v>0.1626388888888889</v>
      </c>
      <c r="J230" s="14"/>
      <c r="K230" s="36">
        <f t="shared" si="17"/>
        <v>0.02305555555555555</v>
      </c>
      <c r="L230" s="10">
        <v>5</v>
      </c>
    </row>
    <row r="231" spans="1:12" ht="18" customHeight="1">
      <c r="A231" s="12">
        <v>7</v>
      </c>
      <c r="B231" s="27" t="s">
        <v>292</v>
      </c>
      <c r="C231" s="27" t="s">
        <v>19</v>
      </c>
      <c r="D231" s="34"/>
      <c r="E231" s="34" t="s">
        <v>17</v>
      </c>
      <c r="F231" s="10">
        <v>2003</v>
      </c>
      <c r="G231" s="10" t="s">
        <v>238</v>
      </c>
      <c r="H231" s="23">
        <v>0.18680555555555556</v>
      </c>
      <c r="I231" s="23">
        <v>0.2172685185185185</v>
      </c>
      <c r="J231" s="12"/>
      <c r="K231" s="36">
        <f t="shared" si="17"/>
        <v>0.03046296296296294</v>
      </c>
      <c r="L231" s="10">
        <v>6</v>
      </c>
    </row>
    <row r="232" spans="1:12" ht="18" customHeight="1">
      <c r="A232" s="12">
        <v>8</v>
      </c>
      <c r="B232" s="27" t="s">
        <v>295</v>
      </c>
      <c r="C232" s="27" t="s">
        <v>19</v>
      </c>
      <c r="D232" s="34"/>
      <c r="E232" s="34" t="s">
        <v>17</v>
      </c>
      <c r="F232" s="10">
        <v>2003</v>
      </c>
      <c r="G232" s="10" t="s">
        <v>238</v>
      </c>
      <c r="H232" s="23">
        <v>0.08680555555555557</v>
      </c>
      <c r="I232" s="23">
        <v>0.11872685185185185</v>
      </c>
      <c r="J232" s="16"/>
      <c r="K232" s="36">
        <f t="shared" si="17"/>
        <v>0.03192129629629628</v>
      </c>
      <c r="L232" s="10">
        <v>7</v>
      </c>
    </row>
    <row r="233" spans="1:12" ht="18" customHeight="1">
      <c r="A233" s="12">
        <v>9</v>
      </c>
      <c r="B233" s="27" t="s">
        <v>293</v>
      </c>
      <c r="C233" s="27" t="s">
        <v>19</v>
      </c>
      <c r="D233" s="34"/>
      <c r="E233" s="34" t="s">
        <v>17</v>
      </c>
      <c r="F233" s="10">
        <v>2003</v>
      </c>
      <c r="G233" s="10" t="s">
        <v>238</v>
      </c>
      <c r="H233" s="23">
        <v>0.18541666666666667</v>
      </c>
      <c r="I233" s="23">
        <v>0.2177199074074074</v>
      </c>
      <c r="J233" s="16"/>
      <c r="K233" s="36">
        <f t="shared" si="17"/>
        <v>0.03230324074074073</v>
      </c>
      <c r="L233" s="10">
        <v>8</v>
      </c>
    </row>
    <row r="236" ht="15.75">
      <c r="A236" s="53">
        <v>218</v>
      </c>
    </row>
  </sheetData>
  <sheetProtection/>
  <mergeCells count="12">
    <mergeCell ref="A117:L117"/>
    <mergeCell ref="A1:L1"/>
    <mergeCell ref="A3:L3"/>
    <mergeCell ref="A6:L6"/>
    <mergeCell ref="A32:L32"/>
    <mergeCell ref="A79:L79"/>
    <mergeCell ref="A100:L100"/>
    <mergeCell ref="A122:L122"/>
    <mergeCell ref="A141:L141"/>
    <mergeCell ref="A174:L174"/>
    <mergeCell ref="A206:L206"/>
    <mergeCell ref="A224:L224"/>
  </mergeCells>
  <conditionalFormatting sqref="F33:F34 F77 F11:F16 F31">
    <cfRule type="containsBlanks" priority="19" dxfId="0" stopIfTrue="1">
      <formula>LEN(TRIM(F11))=0</formula>
    </cfRule>
    <cfRule type="cellIs" priority="20" dxfId="2" operator="lessThanOrEqual" stopIfTrue="1">
      <formula>2001</formula>
    </cfRule>
    <cfRule type="cellIs" priority="21" dxfId="1" operator="greaterThanOrEqual" stopIfTrue="1">
      <formula>2012</formula>
    </cfRule>
  </conditionalFormatting>
  <conditionalFormatting sqref="F17:F19">
    <cfRule type="cellIs" priority="23" dxfId="2" operator="lessThanOrEqual" stopIfTrue="1">
      <formula>2001</formula>
    </cfRule>
    <cfRule type="cellIs" priority="24" dxfId="1" operator="greaterThanOrEqual" stopIfTrue="1">
      <formula>2012</formula>
    </cfRule>
  </conditionalFormatting>
  <conditionalFormatting sqref="F17:F19">
    <cfRule type="containsBlanks" priority="22" dxfId="0" stopIfTrue="1">
      <formula>LEN(TRIM('Ориент ИТОГ'!#REF!))=0</formula>
    </cfRule>
  </conditionalFormatting>
  <printOptions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2020-10-17T18:53:35Z</dcterms:modified>
  <cp:category/>
  <cp:version/>
  <cp:contentType/>
  <cp:contentStatus/>
</cp:coreProperties>
</file>