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СУ личн." sheetId="1" r:id="rId1"/>
    <sheet name="КСУ" sheetId="2" r:id="rId2"/>
    <sheet name="Маршрут" sheetId="3" r:id="rId3"/>
    <sheet name="Свод расчет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<sst xmlns="http://schemas.openxmlformats.org/spreadsheetml/2006/main" count="285" uniqueCount="82">
  <si>
    <t>№</t>
  </si>
  <si>
    <t>Команда</t>
  </si>
  <si>
    <t>Время</t>
  </si>
  <si>
    <t>Штрафы</t>
  </si>
  <si>
    <t>Общее время</t>
  </si>
  <si>
    <t>Место</t>
  </si>
  <si>
    <t xml:space="preserve">Время </t>
  </si>
  <si>
    <t>Результат</t>
  </si>
  <si>
    <t>Дорогобужский район</t>
  </si>
  <si>
    <t>18-19.04.2017</t>
  </si>
  <si>
    <t>Участник</t>
  </si>
  <si>
    <t>Пол</t>
  </si>
  <si>
    <t>Главный судья                                                                                                      Е.П. Листратенкова</t>
  </si>
  <si>
    <t>Главный секретарь                                                                                               И.И. Глухарева</t>
  </si>
  <si>
    <t>Директор СОГБУДО «Детско-юношеский</t>
  </si>
  <si>
    <t>центр туризма, краеведения и спорта»                                                                 М.И. Малахов</t>
  </si>
  <si>
    <t>м</t>
  </si>
  <si>
    <t>ж</t>
  </si>
  <si>
    <t>18-19 апреля 2017 года</t>
  </si>
  <si>
    <t>Кириченко Е.Н.</t>
  </si>
  <si>
    <t>Вовк Кристина</t>
  </si>
  <si>
    <t>Дувиряк Лидия</t>
  </si>
  <si>
    <t>Макаров Андрей</t>
  </si>
  <si>
    <t>Рубилов Игорь</t>
  </si>
  <si>
    <t>Ефимов Илья</t>
  </si>
  <si>
    <t>Секретарь</t>
  </si>
  <si>
    <t>г. Вязьма</t>
  </si>
  <si>
    <t>МБОУ СШ № 9 г. Рославля -1</t>
  </si>
  <si>
    <t>МБОУ СШ № 9 г. Рославля -2</t>
  </si>
  <si>
    <t>Рез-т</t>
  </si>
  <si>
    <t>Итог</t>
  </si>
  <si>
    <t>Карпик Софья</t>
  </si>
  <si>
    <t>Шума Дарья</t>
  </si>
  <si>
    <t>Никишина Анастасия</t>
  </si>
  <si>
    <t>Шевцова Екатерина</t>
  </si>
  <si>
    <t>Даниленкова Екатерина</t>
  </si>
  <si>
    <t>Алексеева Ангелина</t>
  </si>
  <si>
    <t>Лавренова Елена</t>
  </si>
  <si>
    <t>Богачева Екатерина</t>
  </si>
  <si>
    <t>Юров Егор</t>
  </si>
  <si>
    <t>Прудников Дмитрий</t>
  </si>
  <si>
    <t>Пальгов Александр</t>
  </si>
  <si>
    <t>Моисеенков Максим</t>
  </si>
  <si>
    <t>Малахов Владислав</t>
  </si>
  <si>
    <t>Мухамедшин Ярослав</t>
  </si>
  <si>
    <t>Гармотько Александр</t>
  </si>
  <si>
    <t>Квасенков Даниил</t>
  </si>
  <si>
    <t>Шашерин Андрей</t>
  </si>
  <si>
    <t>Старченков Кирилл</t>
  </si>
  <si>
    <t>Мелешкин Данила</t>
  </si>
  <si>
    <t>Симоненков Никита</t>
  </si>
  <si>
    <t>Емельянов Никита</t>
  </si>
  <si>
    <t>Файзрахманов Данила</t>
  </si>
  <si>
    <t>Васильев Сергей</t>
  </si>
  <si>
    <t>Князев Илья</t>
  </si>
  <si>
    <t>Метлов Артём</t>
  </si>
  <si>
    <t>Областные соревнования "Школа безопасности" (младшая группа)</t>
  </si>
  <si>
    <t>"Ирбис", МБОУ СШ № 32 г. Смоленска</t>
  </si>
  <si>
    <t>Юноши</t>
  </si>
  <si>
    <t>Девушки</t>
  </si>
  <si>
    <t>Командный результат</t>
  </si>
  <si>
    <t xml:space="preserve">Метлов Артём </t>
  </si>
  <si>
    <t>Протокол результатов командного зачета по виду "Комбинированное силовое упражнение"</t>
  </si>
  <si>
    <t>Протокол результатов личного зачета по виду "Комбинированное силовое упражнение"</t>
  </si>
  <si>
    <t>ПСР на акватории, 3</t>
  </si>
  <si>
    <t>ЧС техногенного характера, 3</t>
  </si>
  <si>
    <t>Маршрут выживания, 3</t>
  </si>
  <si>
    <t>КСУ, 1</t>
  </si>
  <si>
    <t>Песня, 0,5</t>
  </si>
  <si>
    <t>Кросс, 1</t>
  </si>
  <si>
    <t>КПЭ, 1</t>
  </si>
  <si>
    <t>Областные соревнования  "Школа безопасности" (младшая группа)</t>
  </si>
  <si>
    <t xml:space="preserve">Сводный протокол результатов </t>
  </si>
  <si>
    <t>Комбинир. пожарная эстафета, 1</t>
  </si>
  <si>
    <t>Конкурс песни, 0,5</t>
  </si>
  <si>
    <t>72, 1 - Н/П</t>
  </si>
  <si>
    <t>78, 1 - Н/П</t>
  </si>
  <si>
    <t xml:space="preserve">Стартовое время </t>
  </si>
  <si>
    <t>Отсечка</t>
  </si>
  <si>
    <t>Финишное время</t>
  </si>
  <si>
    <t>Беговое время</t>
  </si>
  <si>
    <t>Протокол результатов по виду "Маршрут выживания"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</si>
</sst>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400]h:mm:ss\ AM/PM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shrinkToFi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7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shrinkToFit="1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39.421875" style="0" customWidth="1"/>
    <col min="4" max="4" width="4.8515625" style="0" hidden="1" customWidth="1"/>
    <col min="5" max="5" width="11.421875" style="0" customWidth="1"/>
  </cols>
  <sheetData>
    <row r="1" spans="1:6" ht="31.5" customHeight="1">
      <c r="A1" s="60" t="s">
        <v>56</v>
      </c>
      <c r="B1" s="60"/>
      <c r="C1" s="60"/>
      <c r="D1" s="60"/>
      <c r="E1" s="60"/>
      <c r="F1" s="60"/>
    </row>
    <row r="2" spans="1:6" ht="15.75">
      <c r="A2" s="59" t="s">
        <v>63</v>
      </c>
      <c r="B2" s="59"/>
      <c r="C2" s="59"/>
      <c r="D2" s="59"/>
      <c r="E2" s="59"/>
      <c r="F2" s="59"/>
    </row>
    <row r="3" spans="1:6" ht="15.75">
      <c r="A3" s="59" t="s">
        <v>18</v>
      </c>
      <c r="B3" s="59"/>
      <c r="C3" s="59"/>
      <c r="D3" s="59"/>
      <c r="E3" s="59"/>
      <c r="F3" s="59"/>
    </row>
    <row r="5" spans="1:6" ht="15.75">
      <c r="A5" s="3" t="s">
        <v>0</v>
      </c>
      <c r="B5" s="3" t="s">
        <v>10</v>
      </c>
      <c r="C5" s="3" t="s">
        <v>1</v>
      </c>
      <c r="D5" s="3" t="s">
        <v>11</v>
      </c>
      <c r="E5" s="3" t="s">
        <v>7</v>
      </c>
      <c r="F5" s="6" t="s">
        <v>5</v>
      </c>
    </row>
    <row r="6" spans="1:6" ht="24.75" customHeight="1">
      <c r="A6" s="32"/>
      <c r="B6" s="40" t="s">
        <v>59</v>
      </c>
      <c r="C6" s="32"/>
      <c r="D6" s="32"/>
      <c r="E6" s="32"/>
      <c r="F6" s="33"/>
    </row>
    <row r="7" spans="1:6" ht="15.75">
      <c r="A7" s="6">
        <v>1</v>
      </c>
      <c r="B7" s="17" t="s">
        <v>31</v>
      </c>
      <c r="C7" s="15" t="s">
        <v>26</v>
      </c>
      <c r="D7" s="6" t="s">
        <v>17</v>
      </c>
      <c r="E7" s="24">
        <v>5.9</v>
      </c>
      <c r="F7" s="6">
        <v>1</v>
      </c>
    </row>
    <row r="8" spans="1:6" ht="15.75">
      <c r="A8" s="6">
        <v>2</v>
      </c>
      <c r="B8" s="12" t="s">
        <v>32</v>
      </c>
      <c r="C8" s="18" t="s">
        <v>8</v>
      </c>
      <c r="D8" s="9" t="s">
        <v>17</v>
      </c>
      <c r="E8" s="25">
        <v>4.9</v>
      </c>
      <c r="F8" s="6">
        <v>2</v>
      </c>
    </row>
    <row r="9" spans="1:6" ht="15.75">
      <c r="A9" s="6">
        <v>3</v>
      </c>
      <c r="B9" s="17" t="s">
        <v>33</v>
      </c>
      <c r="C9" s="4" t="s">
        <v>28</v>
      </c>
      <c r="D9" s="6" t="s">
        <v>17</v>
      </c>
      <c r="E9" s="24">
        <v>4.8</v>
      </c>
      <c r="F9" s="6">
        <v>3</v>
      </c>
    </row>
    <row r="10" spans="1:6" ht="15.75">
      <c r="A10" s="6">
        <v>4</v>
      </c>
      <c r="B10" s="17" t="s">
        <v>34</v>
      </c>
      <c r="C10" s="4" t="s">
        <v>27</v>
      </c>
      <c r="D10" s="6" t="s">
        <v>17</v>
      </c>
      <c r="E10" s="24">
        <v>4.6</v>
      </c>
      <c r="F10" s="6">
        <v>4</v>
      </c>
    </row>
    <row r="11" spans="1:6" ht="15.75">
      <c r="A11" s="6">
        <v>5</v>
      </c>
      <c r="B11" s="19" t="s">
        <v>35</v>
      </c>
      <c r="C11" s="4" t="s">
        <v>28</v>
      </c>
      <c r="D11" s="20" t="s">
        <v>17</v>
      </c>
      <c r="E11" s="24">
        <v>4.6</v>
      </c>
      <c r="F11" s="6">
        <v>4</v>
      </c>
    </row>
    <row r="12" spans="1:6" ht="15.75">
      <c r="A12" s="6">
        <v>6</v>
      </c>
      <c r="B12" s="12" t="s">
        <v>20</v>
      </c>
      <c r="C12" s="4" t="s">
        <v>57</v>
      </c>
      <c r="D12" s="9" t="s">
        <v>17</v>
      </c>
      <c r="E12" s="24">
        <v>4.6</v>
      </c>
      <c r="F12" s="6">
        <v>4</v>
      </c>
    </row>
    <row r="13" spans="1:6" ht="15.75">
      <c r="A13" s="6">
        <v>7</v>
      </c>
      <c r="B13" s="17" t="s">
        <v>36</v>
      </c>
      <c r="C13" s="15" t="s">
        <v>26</v>
      </c>
      <c r="D13" s="6" t="s">
        <v>17</v>
      </c>
      <c r="E13" s="24">
        <v>4.6</v>
      </c>
      <c r="F13" s="6">
        <v>4</v>
      </c>
    </row>
    <row r="14" spans="1:6" ht="15.75">
      <c r="A14" s="6">
        <v>8</v>
      </c>
      <c r="B14" s="17" t="s">
        <v>21</v>
      </c>
      <c r="C14" s="4" t="s">
        <v>57</v>
      </c>
      <c r="D14" s="6" t="s">
        <v>17</v>
      </c>
      <c r="E14" s="24">
        <v>3.9</v>
      </c>
      <c r="F14" s="6">
        <v>8</v>
      </c>
    </row>
    <row r="15" spans="1:6" ht="15.75">
      <c r="A15" s="6">
        <v>9</v>
      </c>
      <c r="B15" s="12" t="s">
        <v>37</v>
      </c>
      <c r="C15" s="4" t="s">
        <v>27</v>
      </c>
      <c r="D15" s="9" t="s">
        <v>17</v>
      </c>
      <c r="E15" s="25">
        <v>3.5</v>
      </c>
      <c r="F15" s="6">
        <v>9</v>
      </c>
    </row>
    <row r="16" spans="1:6" ht="15.75">
      <c r="A16" s="6">
        <v>10</v>
      </c>
      <c r="B16" s="12" t="s">
        <v>38</v>
      </c>
      <c r="C16" s="18" t="s">
        <v>8</v>
      </c>
      <c r="D16" s="9" t="s">
        <v>17</v>
      </c>
      <c r="E16" s="25">
        <v>2.2</v>
      </c>
      <c r="F16" s="6">
        <v>10</v>
      </c>
    </row>
    <row r="17" spans="1:6" ht="24.75" customHeight="1">
      <c r="A17" s="22"/>
      <c r="B17" s="41" t="s">
        <v>58</v>
      </c>
      <c r="C17" s="38"/>
      <c r="D17" s="16"/>
      <c r="E17" s="39"/>
      <c r="F17" s="33"/>
    </row>
    <row r="18" spans="1:6" ht="15.75">
      <c r="A18" s="6">
        <v>1</v>
      </c>
      <c r="B18" s="12" t="s">
        <v>43</v>
      </c>
      <c r="C18" s="4" t="s">
        <v>27</v>
      </c>
      <c r="D18" s="9" t="s">
        <v>16</v>
      </c>
      <c r="E18" s="25">
        <v>13.5</v>
      </c>
      <c r="F18" s="6">
        <v>1</v>
      </c>
    </row>
    <row r="19" spans="1:6" ht="15.75">
      <c r="A19" s="6">
        <v>2</v>
      </c>
      <c r="B19" s="12" t="s">
        <v>22</v>
      </c>
      <c r="C19" s="4" t="s">
        <v>57</v>
      </c>
      <c r="D19" s="9" t="s">
        <v>16</v>
      </c>
      <c r="E19" s="25">
        <v>13</v>
      </c>
      <c r="F19" s="6">
        <v>2</v>
      </c>
    </row>
    <row r="20" spans="1:6" ht="15.75">
      <c r="A20" s="6">
        <v>3</v>
      </c>
      <c r="B20" s="17" t="s">
        <v>44</v>
      </c>
      <c r="C20" s="18" t="s">
        <v>8</v>
      </c>
      <c r="D20" s="6" t="s">
        <v>16</v>
      </c>
      <c r="E20" s="24">
        <v>12</v>
      </c>
      <c r="F20" s="6">
        <v>3</v>
      </c>
    </row>
    <row r="21" spans="1:6" ht="15.75">
      <c r="A21" s="6">
        <v>4</v>
      </c>
      <c r="B21" s="12" t="s">
        <v>45</v>
      </c>
      <c r="C21" s="4" t="s">
        <v>28</v>
      </c>
      <c r="D21" s="9" t="s">
        <v>16</v>
      </c>
      <c r="E21" s="25">
        <v>10</v>
      </c>
      <c r="F21" s="6">
        <v>4</v>
      </c>
    </row>
    <row r="22" spans="1:6" ht="15.75">
      <c r="A22" s="6">
        <v>5</v>
      </c>
      <c r="B22" s="12" t="s">
        <v>46</v>
      </c>
      <c r="C22" s="18" t="s">
        <v>8</v>
      </c>
      <c r="D22" s="9" t="s">
        <v>16</v>
      </c>
      <c r="E22" s="25">
        <v>10</v>
      </c>
      <c r="F22" s="6">
        <v>4</v>
      </c>
    </row>
    <row r="23" spans="1:6" ht="15.75">
      <c r="A23" s="6">
        <v>6</v>
      </c>
      <c r="B23" s="12" t="s">
        <v>47</v>
      </c>
      <c r="C23" s="18" t="s">
        <v>8</v>
      </c>
      <c r="D23" s="9" t="s">
        <v>16</v>
      </c>
      <c r="E23" s="25">
        <v>9.5</v>
      </c>
      <c r="F23" s="6">
        <v>6</v>
      </c>
    </row>
    <row r="24" spans="1:6" ht="15.75">
      <c r="A24" s="6">
        <v>7</v>
      </c>
      <c r="B24" s="12" t="s">
        <v>48</v>
      </c>
      <c r="C24" s="4" t="s">
        <v>27</v>
      </c>
      <c r="D24" s="9" t="s">
        <v>16</v>
      </c>
      <c r="E24" s="25">
        <v>8</v>
      </c>
      <c r="F24" s="6">
        <v>7</v>
      </c>
    </row>
    <row r="25" spans="1:6" ht="15.75">
      <c r="A25" s="6">
        <v>8</v>
      </c>
      <c r="B25" s="12" t="s">
        <v>49</v>
      </c>
      <c r="C25" s="4" t="s">
        <v>27</v>
      </c>
      <c r="D25" s="9" t="s">
        <v>16</v>
      </c>
      <c r="E25" s="25">
        <v>7.5</v>
      </c>
      <c r="F25" s="6">
        <v>8</v>
      </c>
    </row>
    <row r="26" spans="1:6" ht="15.75">
      <c r="A26" s="6">
        <v>9</v>
      </c>
      <c r="B26" s="12" t="s">
        <v>50</v>
      </c>
      <c r="C26" s="4" t="s">
        <v>28</v>
      </c>
      <c r="D26" s="9" t="s">
        <v>16</v>
      </c>
      <c r="E26" s="25">
        <v>7</v>
      </c>
      <c r="F26" s="6">
        <v>9</v>
      </c>
    </row>
    <row r="27" spans="1:6" ht="15.75">
      <c r="A27" s="6">
        <v>10</v>
      </c>
      <c r="B27" s="12" t="s">
        <v>39</v>
      </c>
      <c r="C27" s="18" t="s">
        <v>8</v>
      </c>
      <c r="D27" s="9" t="s">
        <v>16</v>
      </c>
      <c r="E27" s="25">
        <v>7</v>
      </c>
      <c r="F27" s="6">
        <v>9</v>
      </c>
    </row>
    <row r="28" spans="1:6" ht="15.75">
      <c r="A28" s="6">
        <v>11</v>
      </c>
      <c r="B28" s="12" t="s">
        <v>40</v>
      </c>
      <c r="C28" s="4" t="s">
        <v>27</v>
      </c>
      <c r="D28" s="9" t="s">
        <v>16</v>
      </c>
      <c r="E28" s="25">
        <v>6</v>
      </c>
      <c r="F28" s="6">
        <v>11</v>
      </c>
    </row>
    <row r="29" spans="1:6" ht="15.75">
      <c r="A29" s="6">
        <v>12</v>
      </c>
      <c r="B29" s="12" t="s">
        <v>23</v>
      </c>
      <c r="C29" s="4" t="s">
        <v>57</v>
      </c>
      <c r="D29" s="9" t="s">
        <v>16</v>
      </c>
      <c r="E29" s="25">
        <v>5.5</v>
      </c>
      <c r="F29" s="6">
        <v>12</v>
      </c>
    </row>
    <row r="30" spans="1:6" ht="15.75">
      <c r="A30" s="6">
        <v>13</v>
      </c>
      <c r="B30" s="12" t="s">
        <v>24</v>
      </c>
      <c r="C30" s="4" t="s">
        <v>57</v>
      </c>
      <c r="D30" s="9" t="s">
        <v>16</v>
      </c>
      <c r="E30" s="25">
        <v>4.5</v>
      </c>
      <c r="F30" s="6">
        <v>13</v>
      </c>
    </row>
    <row r="31" spans="1:6" ht="15.75">
      <c r="A31" s="6">
        <v>14</v>
      </c>
      <c r="B31" s="17" t="s">
        <v>41</v>
      </c>
      <c r="C31" s="15" t="s">
        <v>26</v>
      </c>
      <c r="D31" s="6" t="s">
        <v>16</v>
      </c>
      <c r="E31" s="24">
        <v>4.5</v>
      </c>
      <c r="F31" s="6">
        <v>13</v>
      </c>
    </row>
    <row r="32" spans="1:6" ht="15.75">
      <c r="A32" s="6">
        <v>15</v>
      </c>
      <c r="B32" s="12" t="s">
        <v>42</v>
      </c>
      <c r="C32" s="4" t="s">
        <v>57</v>
      </c>
      <c r="D32" s="9" t="s">
        <v>16</v>
      </c>
      <c r="E32" s="25">
        <v>3.5</v>
      </c>
      <c r="F32" s="6">
        <v>15</v>
      </c>
    </row>
    <row r="33" spans="1:6" ht="15.75">
      <c r="A33" s="6">
        <v>16</v>
      </c>
      <c r="B33" s="17" t="s">
        <v>51</v>
      </c>
      <c r="C33" s="15" t="s">
        <v>26</v>
      </c>
      <c r="D33" s="6" t="s">
        <v>16</v>
      </c>
      <c r="E33" s="24">
        <v>3.5</v>
      </c>
      <c r="F33" s="6">
        <v>15</v>
      </c>
    </row>
    <row r="34" spans="1:6" ht="15.75">
      <c r="A34" s="6">
        <v>17</v>
      </c>
      <c r="B34" s="17" t="s">
        <v>52</v>
      </c>
      <c r="C34" s="15" t="s">
        <v>26</v>
      </c>
      <c r="D34" s="6" t="s">
        <v>16</v>
      </c>
      <c r="E34" s="24">
        <v>1.5</v>
      </c>
      <c r="F34" s="6">
        <v>17</v>
      </c>
    </row>
    <row r="35" spans="1:6" ht="15.75">
      <c r="A35" s="6">
        <v>18</v>
      </c>
      <c r="B35" s="12" t="s">
        <v>53</v>
      </c>
      <c r="C35" s="4" t="s">
        <v>28</v>
      </c>
      <c r="D35" s="9" t="s">
        <v>16</v>
      </c>
      <c r="E35" s="25">
        <v>0.5</v>
      </c>
      <c r="F35" s="6">
        <v>18</v>
      </c>
    </row>
    <row r="36" spans="1:6" ht="15.75">
      <c r="A36" s="6">
        <v>19</v>
      </c>
      <c r="B36" s="17" t="s">
        <v>54</v>
      </c>
      <c r="C36" s="15" t="s">
        <v>26</v>
      </c>
      <c r="D36" s="6" t="s">
        <v>16</v>
      </c>
      <c r="E36" s="24">
        <v>0.5</v>
      </c>
      <c r="F36" s="6">
        <v>18</v>
      </c>
    </row>
    <row r="37" spans="1:6" ht="15.75">
      <c r="A37" s="6">
        <v>20</v>
      </c>
      <c r="B37" s="12" t="s">
        <v>55</v>
      </c>
      <c r="C37" s="4" t="s">
        <v>28</v>
      </c>
      <c r="D37" s="9" t="s">
        <v>16</v>
      </c>
      <c r="E37" s="25">
        <v>0</v>
      </c>
      <c r="F37" s="6">
        <v>20</v>
      </c>
    </row>
    <row r="38" spans="1:6" ht="15.75">
      <c r="A38" s="42"/>
      <c r="B38" s="37"/>
      <c r="C38" s="22"/>
      <c r="D38" s="16"/>
      <c r="E38" s="39"/>
      <c r="F38" s="33"/>
    </row>
    <row r="39" spans="1:3" ht="15.75">
      <c r="A39" s="58" t="s">
        <v>25</v>
      </c>
      <c r="B39" s="58"/>
      <c r="C39" s="21" t="s">
        <v>19</v>
      </c>
    </row>
  </sheetData>
  <sheetProtection password="CC6F" sheet="1"/>
  <mergeCells count="4">
    <mergeCell ref="A39:B39"/>
    <mergeCell ref="A2:F2"/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57421875" style="0" customWidth="1"/>
    <col min="2" max="2" width="25.57421875" style="0" customWidth="1"/>
    <col min="3" max="3" width="40.140625" style="0" customWidth="1"/>
    <col min="4" max="4" width="5.00390625" style="0" customWidth="1"/>
    <col min="5" max="5" width="10.28125" style="0" customWidth="1"/>
    <col min="6" max="6" width="12.8515625" style="0" customWidth="1"/>
  </cols>
  <sheetData>
    <row r="1" spans="1:6" ht="33.75" customHeight="1">
      <c r="A1" s="60" t="s">
        <v>56</v>
      </c>
      <c r="B1" s="60"/>
      <c r="C1" s="60"/>
      <c r="D1" s="60"/>
      <c r="E1" s="60"/>
      <c r="F1" s="60"/>
    </row>
    <row r="2" spans="1:6" ht="15.75">
      <c r="A2" s="59" t="s">
        <v>62</v>
      </c>
      <c r="B2" s="59"/>
      <c r="C2" s="59"/>
      <c r="D2" s="59"/>
      <c r="E2" s="59"/>
      <c r="F2" s="59"/>
    </row>
    <row r="3" spans="1:7" ht="18.75" customHeight="1">
      <c r="A3" s="59" t="s">
        <v>18</v>
      </c>
      <c r="B3" s="59"/>
      <c r="C3" s="59"/>
      <c r="D3" s="59"/>
      <c r="E3" s="59"/>
      <c r="F3" s="59"/>
      <c r="G3" s="22"/>
    </row>
    <row r="4" ht="15.75">
      <c r="G4" s="22"/>
    </row>
    <row r="5" spans="1:7" ht="31.5">
      <c r="A5" s="3" t="s">
        <v>0</v>
      </c>
      <c r="B5" s="3" t="s">
        <v>10</v>
      </c>
      <c r="C5" s="3" t="s">
        <v>1</v>
      </c>
      <c r="D5" s="3" t="s">
        <v>11</v>
      </c>
      <c r="E5" s="3" t="s">
        <v>7</v>
      </c>
      <c r="F5" s="44" t="s">
        <v>60</v>
      </c>
      <c r="G5" s="3" t="s">
        <v>5</v>
      </c>
    </row>
    <row r="6" spans="1:7" ht="15.75">
      <c r="A6" s="30">
        <v>19</v>
      </c>
      <c r="B6" s="34" t="s">
        <v>38</v>
      </c>
      <c r="C6" s="50" t="s">
        <v>8</v>
      </c>
      <c r="D6" s="35" t="s">
        <v>17</v>
      </c>
      <c r="E6" s="36">
        <v>2.2</v>
      </c>
      <c r="F6" s="61">
        <f>E6+E7+E8+E9+E10+E11</f>
        <v>45.6</v>
      </c>
      <c r="G6" s="61">
        <v>1</v>
      </c>
    </row>
    <row r="7" spans="1:7" ht="15.75">
      <c r="A7" s="6">
        <v>20</v>
      </c>
      <c r="B7" s="12" t="s">
        <v>46</v>
      </c>
      <c r="C7" s="18" t="s">
        <v>8</v>
      </c>
      <c r="D7" s="9" t="s">
        <v>16</v>
      </c>
      <c r="E7" s="25">
        <v>10</v>
      </c>
      <c r="F7" s="62"/>
      <c r="G7" s="62"/>
    </row>
    <row r="8" spans="1:7" ht="15.75">
      <c r="A8" s="6">
        <v>21</v>
      </c>
      <c r="B8" s="12" t="s">
        <v>32</v>
      </c>
      <c r="C8" s="18" t="s">
        <v>8</v>
      </c>
      <c r="D8" s="9" t="s">
        <v>17</v>
      </c>
      <c r="E8" s="25">
        <v>4.9</v>
      </c>
      <c r="F8" s="62"/>
      <c r="G8" s="62"/>
    </row>
    <row r="9" spans="1:7" ht="15.75">
      <c r="A9" s="6">
        <v>22</v>
      </c>
      <c r="B9" s="12" t="s">
        <v>47</v>
      </c>
      <c r="C9" s="18" t="s">
        <v>8</v>
      </c>
      <c r="D9" s="9" t="s">
        <v>16</v>
      </c>
      <c r="E9" s="25">
        <v>9.5</v>
      </c>
      <c r="F9" s="62"/>
      <c r="G9" s="62"/>
    </row>
    <row r="10" spans="1:7" ht="15.75">
      <c r="A10" s="6">
        <v>23</v>
      </c>
      <c r="B10" s="17" t="s">
        <v>44</v>
      </c>
      <c r="C10" s="18" t="s">
        <v>8</v>
      </c>
      <c r="D10" s="6" t="s">
        <v>16</v>
      </c>
      <c r="E10" s="24">
        <v>12</v>
      </c>
      <c r="F10" s="62"/>
      <c r="G10" s="62"/>
    </row>
    <row r="11" spans="1:7" ht="16.5" thickBot="1">
      <c r="A11" s="45">
        <v>24</v>
      </c>
      <c r="B11" s="46" t="s">
        <v>39</v>
      </c>
      <c r="C11" s="51" t="s">
        <v>8</v>
      </c>
      <c r="D11" s="48" t="s">
        <v>16</v>
      </c>
      <c r="E11" s="49">
        <v>7</v>
      </c>
      <c r="F11" s="63"/>
      <c r="G11" s="63"/>
    </row>
    <row r="12" spans="1:7" ht="15.75">
      <c r="A12" s="6">
        <v>1</v>
      </c>
      <c r="B12" s="17" t="s">
        <v>34</v>
      </c>
      <c r="C12" s="4" t="s">
        <v>27</v>
      </c>
      <c r="D12" s="6" t="s">
        <v>17</v>
      </c>
      <c r="E12" s="24">
        <v>4.6</v>
      </c>
      <c r="F12" s="61">
        <f>E12+E13+E14+E15+E16+E17</f>
        <v>43.1</v>
      </c>
      <c r="G12" s="61">
        <v>2</v>
      </c>
    </row>
    <row r="13" spans="1:7" ht="15.75">
      <c r="A13" s="6">
        <v>2</v>
      </c>
      <c r="B13" s="12" t="s">
        <v>37</v>
      </c>
      <c r="C13" s="4" t="s">
        <v>27</v>
      </c>
      <c r="D13" s="9" t="s">
        <v>17</v>
      </c>
      <c r="E13" s="25">
        <v>3.5</v>
      </c>
      <c r="F13" s="62"/>
      <c r="G13" s="62"/>
    </row>
    <row r="14" spans="1:7" ht="15.75">
      <c r="A14" s="6">
        <v>3</v>
      </c>
      <c r="B14" s="12" t="s">
        <v>40</v>
      </c>
      <c r="C14" s="4" t="s">
        <v>27</v>
      </c>
      <c r="D14" s="9" t="s">
        <v>16</v>
      </c>
      <c r="E14" s="25">
        <v>6</v>
      </c>
      <c r="F14" s="62"/>
      <c r="G14" s="62"/>
    </row>
    <row r="15" spans="1:7" ht="15.75">
      <c r="A15" s="6">
        <v>4</v>
      </c>
      <c r="B15" s="12" t="s">
        <v>49</v>
      </c>
      <c r="C15" s="4" t="s">
        <v>27</v>
      </c>
      <c r="D15" s="9" t="s">
        <v>16</v>
      </c>
      <c r="E15" s="25">
        <v>7.5</v>
      </c>
      <c r="F15" s="62"/>
      <c r="G15" s="62"/>
    </row>
    <row r="16" spans="1:7" ht="16.5" customHeight="1">
      <c r="A16" s="6">
        <v>5</v>
      </c>
      <c r="B16" s="12" t="s">
        <v>43</v>
      </c>
      <c r="C16" s="4" t="s">
        <v>27</v>
      </c>
      <c r="D16" s="9" t="s">
        <v>16</v>
      </c>
      <c r="E16" s="25">
        <v>13.5</v>
      </c>
      <c r="F16" s="62"/>
      <c r="G16" s="62"/>
    </row>
    <row r="17" spans="1:7" ht="16.5" thickBot="1">
      <c r="A17" s="45">
        <v>6</v>
      </c>
      <c r="B17" s="46" t="s">
        <v>48</v>
      </c>
      <c r="C17" s="47" t="s">
        <v>27</v>
      </c>
      <c r="D17" s="48" t="s">
        <v>16</v>
      </c>
      <c r="E17" s="49">
        <v>8</v>
      </c>
      <c r="F17" s="63"/>
      <c r="G17" s="63"/>
    </row>
    <row r="18" spans="1:7" ht="15.75">
      <c r="A18" s="30">
        <v>13</v>
      </c>
      <c r="B18" s="28" t="s">
        <v>21</v>
      </c>
      <c r="C18" s="27" t="s">
        <v>57</v>
      </c>
      <c r="D18" s="30" t="s">
        <v>17</v>
      </c>
      <c r="E18" s="31">
        <v>3.9</v>
      </c>
      <c r="F18" s="61">
        <f>E18+E19+E20+E21+E22+E23</f>
        <v>35</v>
      </c>
      <c r="G18" s="61">
        <v>3</v>
      </c>
    </row>
    <row r="19" spans="1:7" ht="15.75">
      <c r="A19" s="6">
        <v>14</v>
      </c>
      <c r="B19" s="12" t="s">
        <v>20</v>
      </c>
      <c r="C19" s="4" t="s">
        <v>57</v>
      </c>
      <c r="D19" s="9" t="s">
        <v>17</v>
      </c>
      <c r="E19" s="25">
        <v>4.6</v>
      </c>
      <c r="F19" s="62"/>
      <c r="G19" s="62"/>
    </row>
    <row r="20" spans="1:7" ht="15.75">
      <c r="A20" s="6">
        <v>15</v>
      </c>
      <c r="B20" s="12" t="s">
        <v>23</v>
      </c>
      <c r="C20" s="4" t="s">
        <v>57</v>
      </c>
      <c r="D20" s="9" t="s">
        <v>16</v>
      </c>
      <c r="E20" s="25">
        <v>5.5</v>
      </c>
      <c r="F20" s="62"/>
      <c r="G20" s="62"/>
    </row>
    <row r="21" spans="1:7" ht="15.75">
      <c r="A21" s="6">
        <v>16</v>
      </c>
      <c r="B21" s="12" t="s">
        <v>22</v>
      </c>
      <c r="C21" s="4" t="s">
        <v>57</v>
      </c>
      <c r="D21" s="9" t="s">
        <v>16</v>
      </c>
      <c r="E21" s="25">
        <v>13</v>
      </c>
      <c r="F21" s="62"/>
      <c r="G21" s="62"/>
    </row>
    <row r="22" spans="1:7" ht="15.75">
      <c r="A22" s="6">
        <v>17</v>
      </c>
      <c r="B22" s="12" t="s">
        <v>42</v>
      </c>
      <c r="C22" s="4" t="s">
        <v>57</v>
      </c>
      <c r="D22" s="9" t="s">
        <v>16</v>
      </c>
      <c r="E22" s="25">
        <v>3.5</v>
      </c>
      <c r="F22" s="62"/>
      <c r="G22" s="62"/>
    </row>
    <row r="23" spans="1:7" ht="16.5" thickBot="1">
      <c r="A23" s="45">
        <v>18</v>
      </c>
      <c r="B23" s="46" t="s">
        <v>24</v>
      </c>
      <c r="C23" s="47" t="s">
        <v>57</v>
      </c>
      <c r="D23" s="48" t="s">
        <v>16</v>
      </c>
      <c r="E23" s="49">
        <v>4.5</v>
      </c>
      <c r="F23" s="63"/>
      <c r="G23" s="63"/>
    </row>
    <row r="24" spans="1:7" ht="15.75">
      <c r="A24" s="30">
        <v>7</v>
      </c>
      <c r="B24" s="28" t="s">
        <v>33</v>
      </c>
      <c r="C24" s="27" t="s">
        <v>28</v>
      </c>
      <c r="D24" s="30" t="s">
        <v>17</v>
      </c>
      <c r="E24" s="31">
        <v>4.8</v>
      </c>
      <c r="F24" s="61">
        <f>E24+E25+E26+E27+E28+E29</f>
        <v>26.9</v>
      </c>
      <c r="G24" s="61">
        <v>4</v>
      </c>
    </row>
    <row r="25" spans="1:7" ht="17.25" customHeight="1">
      <c r="A25" s="6">
        <v>8</v>
      </c>
      <c r="B25" s="19" t="s">
        <v>35</v>
      </c>
      <c r="C25" s="4" t="s">
        <v>28</v>
      </c>
      <c r="D25" s="20" t="s">
        <v>17</v>
      </c>
      <c r="E25" s="43">
        <v>4.6</v>
      </c>
      <c r="F25" s="62"/>
      <c r="G25" s="62"/>
    </row>
    <row r="26" spans="1:7" ht="15.75">
      <c r="A26" s="6">
        <v>9</v>
      </c>
      <c r="B26" s="12" t="s">
        <v>61</v>
      </c>
      <c r="C26" s="4" t="s">
        <v>28</v>
      </c>
      <c r="D26" s="9" t="s">
        <v>16</v>
      </c>
      <c r="E26" s="25">
        <v>0</v>
      </c>
      <c r="F26" s="62"/>
      <c r="G26" s="62"/>
    </row>
    <row r="27" spans="1:7" ht="15.75">
      <c r="A27" s="6">
        <v>10</v>
      </c>
      <c r="B27" s="12" t="s">
        <v>50</v>
      </c>
      <c r="C27" s="4" t="s">
        <v>28</v>
      </c>
      <c r="D27" s="9" t="s">
        <v>16</v>
      </c>
      <c r="E27" s="25">
        <v>7</v>
      </c>
      <c r="F27" s="62"/>
      <c r="G27" s="62"/>
    </row>
    <row r="28" spans="1:7" ht="15.75">
      <c r="A28" s="6">
        <v>11</v>
      </c>
      <c r="B28" s="12" t="s">
        <v>53</v>
      </c>
      <c r="C28" s="4" t="s">
        <v>28</v>
      </c>
      <c r="D28" s="9" t="s">
        <v>16</v>
      </c>
      <c r="E28" s="25">
        <v>0.5</v>
      </c>
      <c r="F28" s="62"/>
      <c r="G28" s="62"/>
    </row>
    <row r="29" spans="1:7" ht="16.5" thickBot="1">
      <c r="A29" s="45">
        <v>12</v>
      </c>
      <c r="B29" s="46" t="s">
        <v>45</v>
      </c>
      <c r="C29" s="47" t="s">
        <v>28</v>
      </c>
      <c r="D29" s="48" t="s">
        <v>16</v>
      </c>
      <c r="E29" s="49">
        <v>10</v>
      </c>
      <c r="F29" s="63"/>
      <c r="G29" s="63"/>
    </row>
    <row r="30" spans="1:7" ht="15.75">
      <c r="A30" s="30">
        <v>25</v>
      </c>
      <c r="B30" s="28" t="s">
        <v>54</v>
      </c>
      <c r="C30" s="29" t="s">
        <v>26</v>
      </c>
      <c r="D30" s="30" t="s">
        <v>16</v>
      </c>
      <c r="E30" s="31">
        <v>0.5</v>
      </c>
      <c r="F30" s="61">
        <f>E30+E31+E32+E33+E34+E35</f>
        <v>20.5</v>
      </c>
      <c r="G30" s="61">
        <v>5</v>
      </c>
    </row>
    <row r="31" spans="1:7" ht="15.75">
      <c r="A31" s="6">
        <v>26</v>
      </c>
      <c r="B31" s="17" t="s">
        <v>51</v>
      </c>
      <c r="C31" s="15" t="s">
        <v>26</v>
      </c>
      <c r="D31" s="6" t="s">
        <v>16</v>
      </c>
      <c r="E31" s="24">
        <v>3.5</v>
      </c>
      <c r="F31" s="62"/>
      <c r="G31" s="62"/>
    </row>
    <row r="32" spans="1:7" ht="15.75">
      <c r="A32" s="6">
        <v>27</v>
      </c>
      <c r="B32" s="17" t="s">
        <v>52</v>
      </c>
      <c r="C32" s="15" t="s">
        <v>26</v>
      </c>
      <c r="D32" s="6" t="s">
        <v>16</v>
      </c>
      <c r="E32" s="24">
        <v>1.5</v>
      </c>
      <c r="F32" s="62"/>
      <c r="G32" s="62"/>
    </row>
    <row r="33" spans="1:7" ht="15.75">
      <c r="A33" s="6">
        <v>28</v>
      </c>
      <c r="B33" s="17" t="s">
        <v>41</v>
      </c>
      <c r="C33" s="15" t="s">
        <v>26</v>
      </c>
      <c r="D33" s="6" t="s">
        <v>16</v>
      </c>
      <c r="E33" s="24">
        <v>4.5</v>
      </c>
      <c r="F33" s="62"/>
      <c r="G33" s="62"/>
    </row>
    <row r="34" spans="1:7" ht="15.75">
      <c r="A34" s="6">
        <v>29</v>
      </c>
      <c r="B34" s="17" t="s">
        <v>31</v>
      </c>
      <c r="C34" s="15" t="s">
        <v>26</v>
      </c>
      <c r="D34" s="6" t="s">
        <v>17</v>
      </c>
      <c r="E34" s="24">
        <v>5.9</v>
      </c>
      <c r="F34" s="62"/>
      <c r="G34" s="62"/>
    </row>
    <row r="35" spans="1:7" ht="16.5" thickBot="1">
      <c r="A35" s="45">
        <v>30</v>
      </c>
      <c r="B35" s="52" t="s">
        <v>36</v>
      </c>
      <c r="C35" s="53" t="s">
        <v>26</v>
      </c>
      <c r="D35" s="45" t="s">
        <v>17</v>
      </c>
      <c r="E35" s="54">
        <v>4.6</v>
      </c>
      <c r="F35" s="63"/>
      <c r="G35" s="63"/>
    </row>
    <row r="37" spans="1:3" ht="15.75">
      <c r="A37" s="58" t="s">
        <v>25</v>
      </c>
      <c r="B37" s="58"/>
      <c r="C37" s="21" t="s">
        <v>19</v>
      </c>
    </row>
  </sheetData>
  <sheetProtection password="CC71" sheet="1"/>
  <mergeCells count="14">
    <mergeCell ref="A37:B37"/>
    <mergeCell ref="A1:F1"/>
    <mergeCell ref="A2:F2"/>
    <mergeCell ref="A3:F3"/>
    <mergeCell ref="G12:G17"/>
    <mergeCell ref="G24:G29"/>
    <mergeCell ref="G18:G23"/>
    <mergeCell ref="F12:F17"/>
    <mergeCell ref="F24:F29"/>
    <mergeCell ref="F18:F23"/>
    <mergeCell ref="F6:F11"/>
    <mergeCell ref="F30:F35"/>
    <mergeCell ref="G6:G11"/>
    <mergeCell ref="G30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2"/>
  <sheetViews>
    <sheetView zoomScalePageLayoutView="0" workbookViewId="0" topLeftCell="A1">
      <selection activeCell="A4" sqref="A4:H9"/>
    </sheetView>
  </sheetViews>
  <sheetFormatPr defaultColWidth="9.140625" defaultRowHeight="12.75"/>
  <cols>
    <col min="1" max="1" width="4.00390625" style="0" customWidth="1"/>
    <col min="2" max="2" width="40.57421875" style="0" customWidth="1"/>
    <col min="3" max="3" width="11.421875" style="0" customWidth="1"/>
    <col min="4" max="4" width="9.28125" style="0" customWidth="1"/>
    <col min="5" max="5" width="12.57421875" style="0" customWidth="1"/>
    <col min="6" max="6" width="13.8515625" style="0" customWidth="1"/>
    <col min="7" max="7" width="12.57421875" style="0" customWidth="1"/>
    <col min="8" max="8" width="7.8515625" style="0" customWidth="1"/>
  </cols>
  <sheetData>
    <row r="1" spans="1:8" ht="31.5" customHeight="1">
      <c r="A1" s="64" t="s">
        <v>71</v>
      </c>
      <c r="B1" s="64"/>
      <c r="C1" s="64"/>
      <c r="D1" s="64"/>
      <c r="E1" s="64"/>
      <c r="F1" s="64"/>
      <c r="G1" s="64"/>
      <c r="H1" s="64"/>
    </row>
    <row r="2" spans="1:8" ht="25.5" customHeight="1">
      <c r="A2" s="59" t="s">
        <v>81</v>
      </c>
      <c r="B2" s="59"/>
      <c r="C2" s="59"/>
      <c r="D2" s="59"/>
      <c r="E2" s="59"/>
      <c r="F2" s="59"/>
      <c r="G2" s="59"/>
      <c r="H2" s="59"/>
    </row>
    <row r="3" ht="15.75" customHeight="1">
      <c r="B3" s="21" t="s">
        <v>9</v>
      </c>
    </row>
    <row r="4" spans="1:8" ht="31.5" customHeight="1">
      <c r="A4" s="26" t="s">
        <v>0</v>
      </c>
      <c r="B4" s="26" t="s">
        <v>1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3</v>
      </c>
      <c r="H4" s="2" t="s">
        <v>5</v>
      </c>
    </row>
    <row r="5" spans="1:8" ht="15.75">
      <c r="A5" s="3">
        <v>1</v>
      </c>
      <c r="B5" s="15" t="s">
        <v>26</v>
      </c>
      <c r="C5" s="7">
        <v>0.041666666666666664</v>
      </c>
      <c r="D5" s="7">
        <v>0.021122685185185185</v>
      </c>
      <c r="E5" s="7">
        <v>0.15486111111111112</v>
      </c>
      <c r="F5" s="7">
        <f>E5-D5-C5</f>
        <v>0.09207175925925928</v>
      </c>
      <c r="G5" s="9">
        <v>13</v>
      </c>
      <c r="H5" s="9">
        <v>1</v>
      </c>
    </row>
    <row r="6" spans="1:8" ht="15.75">
      <c r="A6" s="3">
        <v>2</v>
      </c>
      <c r="B6" s="4" t="s">
        <v>57</v>
      </c>
      <c r="C6" s="7">
        <v>0</v>
      </c>
      <c r="D6" s="7">
        <v>0</v>
      </c>
      <c r="E6" s="7">
        <v>0.0020717592592592593</v>
      </c>
      <c r="F6" s="7">
        <v>0.0020717592592592593</v>
      </c>
      <c r="G6" s="9">
        <v>54</v>
      </c>
      <c r="H6" s="9">
        <v>2</v>
      </c>
    </row>
    <row r="7" spans="1:8" ht="15.75">
      <c r="A7" s="3">
        <v>3</v>
      </c>
      <c r="B7" s="4" t="s">
        <v>8</v>
      </c>
      <c r="C7" s="7">
        <v>0.020833333333333332</v>
      </c>
      <c r="D7" s="7">
        <v>0.017013888888888887</v>
      </c>
      <c r="E7" s="7">
        <v>0.14583333333333334</v>
      </c>
      <c r="F7" s="7">
        <f>E7-D7-C7</f>
        <v>0.10798611111111113</v>
      </c>
      <c r="G7" s="9">
        <v>78</v>
      </c>
      <c r="H7" s="9">
        <v>3</v>
      </c>
    </row>
    <row r="8" spans="1:8" ht="15.75">
      <c r="A8" s="3">
        <v>4</v>
      </c>
      <c r="B8" s="4" t="s">
        <v>28</v>
      </c>
      <c r="C8" s="7">
        <v>0.010416666666666666</v>
      </c>
      <c r="D8" s="7">
        <v>0.0023958333333333336</v>
      </c>
      <c r="E8" s="7">
        <v>0.16458333333333333</v>
      </c>
      <c r="F8" s="7">
        <f>E8-D8-C8</f>
        <v>0.15177083333333333</v>
      </c>
      <c r="G8" s="9" t="s">
        <v>75</v>
      </c>
      <c r="H8" s="9">
        <v>4</v>
      </c>
    </row>
    <row r="9" spans="1:8" ht="15.75">
      <c r="A9" s="3">
        <v>5</v>
      </c>
      <c r="B9" s="4" t="s">
        <v>27</v>
      </c>
      <c r="C9" s="7">
        <v>0.03125</v>
      </c>
      <c r="D9" s="7">
        <v>0.010613425925925927</v>
      </c>
      <c r="E9" s="7">
        <v>0.15972222222222224</v>
      </c>
      <c r="F9" s="7">
        <f>E9-D9-C9</f>
        <v>0.11785879629629631</v>
      </c>
      <c r="G9" s="9" t="s">
        <v>76</v>
      </c>
      <c r="H9" s="9">
        <v>5</v>
      </c>
    </row>
    <row r="10" spans="2:7" ht="15.75">
      <c r="B10" s="13"/>
      <c r="G10" s="56"/>
    </row>
    <row r="11" ht="15.75">
      <c r="B11" s="13" t="s">
        <v>13</v>
      </c>
    </row>
    <row r="12" ht="15.75">
      <c r="B12" s="13"/>
    </row>
  </sheetData>
  <sheetProtection password="CC53" sheet="1"/>
  <mergeCells count="2">
    <mergeCell ref="A2:H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00390625" style="0" customWidth="1"/>
    <col min="2" max="2" width="39.8515625" style="0" customWidth="1"/>
    <col min="3" max="3" width="8.00390625" style="0" customWidth="1"/>
    <col min="4" max="4" width="9.00390625" style="0" customWidth="1"/>
    <col min="5" max="5" width="7.7109375" style="0" customWidth="1"/>
    <col min="6" max="6" width="7.140625" style="0" customWidth="1"/>
    <col min="7" max="7" width="7.7109375" style="0" customWidth="1"/>
    <col min="8" max="8" width="9.57421875" style="0" customWidth="1"/>
    <col min="9" max="9" width="8.00390625" style="0" customWidth="1"/>
    <col min="10" max="10" width="6.8515625" style="0" customWidth="1"/>
    <col min="11" max="11" width="12.7109375" style="0" customWidth="1"/>
    <col min="12" max="12" width="11.140625" style="0" customWidth="1"/>
    <col min="13" max="13" width="6.28125" style="0" customWidth="1"/>
    <col min="14" max="14" width="7.140625" style="0" customWidth="1"/>
    <col min="15" max="15" width="11.140625" style="0" customWidth="1"/>
    <col min="16" max="17" width="7.7109375" style="0" customWidth="1"/>
    <col min="18" max="18" width="7.421875" style="0" customWidth="1"/>
    <col min="19" max="19" width="6.8515625" style="0" customWidth="1"/>
    <col min="20" max="20" width="9.140625" style="0" customWidth="1"/>
  </cols>
  <sheetData>
    <row r="1" spans="1:20" ht="18.7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0.25" customHeight="1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25.5" customHeight="1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5" spans="1:20" ht="25.5" customHeight="1">
      <c r="A5" s="65" t="s">
        <v>0</v>
      </c>
      <c r="B5" s="65" t="s">
        <v>1</v>
      </c>
      <c r="C5" s="66" t="s">
        <v>64</v>
      </c>
      <c r="D5" s="66"/>
      <c r="E5" s="66"/>
      <c r="F5" s="66"/>
      <c r="G5" s="66" t="s">
        <v>65</v>
      </c>
      <c r="H5" s="66"/>
      <c r="I5" s="66"/>
      <c r="J5" s="66"/>
      <c r="K5" s="67" t="s">
        <v>66</v>
      </c>
      <c r="L5" s="68"/>
      <c r="M5" s="67" t="s">
        <v>67</v>
      </c>
      <c r="N5" s="68"/>
      <c r="O5" s="2" t="s">
        <v>68</v>
      </c>
      <c r="P5" s="69" t="s">
        <v>69</v>
      </c>
      <c r="Q5" s="69"/>
      <c r="R5" s="73" t="s">
        <v>70</v>
      </c>
      <c r="S5" s="74"/>
      <c r="T5" s="65" t="s">
        <v>30</v>
      </c>
    </row>
    <row r="6" spans="1:20" ht="30.75" customHeight="1">
      <c r="A6" s="65"/>
      <c r="B6" s="65"/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2" t="s">
        <v>3</v>
      </c>
      <c r="I6" s="2" t="s">
        <v>4</v>
      </c>
      <c r="J6" s="2" t="s">
        <v>5</v>
      </c>
      <c r="K6" s="2" t="s">
        <v>3</v>
      </c>
      <c r="L6" s="2" t="s">
        <v>5</v>
      </c>
      <c r="M6" s="2" t="s">
        <v>29</v>
      </c>
      <c r="N6" s="2" t="s">
        <v>5</v>
      </c>
      <c r="O6" s="2" t="s">
        <v>5</v>
      </c>
      <c r="P6" s="2" t="s">
        <v>29</v>
      </c>
      <c r="Q6" s="2" t="s">
        <v>5</v>
      </c>
      <c r="R6" s="2" t="s">
        <v>6</v>
      </c>
      <c r="S6" s="2" t="s">
        <v>5</v>
      </c>
      <c r="T6" s="65"/>
    </row>
    <row r="7" spans="1:20" ht="15.75">
      <c r="A7" s="3">
        <v>1</v>
      </c>
      <c r="B7" s="4" t="s">
        <v>27</v>
      </c>
      <c r="C7" s="23">
        <v>0.009236111111111112</v>
      </c>
      <c r="D7" s="4">
        <v>13</v>
      </c>
      <c r="E7" s="5">
        <v>0.01375</v>
      </c>
      <c r="F7" s="6">
        <v>4</v>
      </c>
      <c r="G7" s="7">
        <v>0.009895833333333333</v>
      </c>
      <c r="H7" s="8">
        <v>5</v>
      </c>
      <c r="I7" s="5">
        <v>0.011631944444444445</v>
      </c>
      <c r="J7" s="9">
        <v>3</v>
      </c>
      <c r="K7" s="57" t="s">
        <v>76</v>
      </c>
      <c r="L7" s="9">
        <v>5</v>
      </c>
      <c r="M7" s="10">
        <v>43.1</v>
      </c>
      <c r="N7" s="9">
        <v>2</v>
      </c>
      <c r="O7" s="9">
        <v>4</v>
      </c>
      <c r="P7" s="5">
        <v>0.007754629629629629</v>
      </c>
      <c r="Q7" s="9">
        <v>1</v>
      </c>
      <c r="R7" s="5">
        <v>0.0012152777777777778</v>
      </c>
      <c r="S7" s="9">
        <v>1</v>
      </c>
      <c r="T7" s="9">
        <f>(F7*3)+(J7*3)+(L7*3)+(N7*1)+(O7*0.5)+(Q7*1)+(S7*1)</f>
        <v>42</v>
      </c>
    </row>
    <row r="8" spans="1:20" ht="15.75">
      <c r="A8" s="3">
        <v>2</v>
      </c>
      <c r="B8" s="4" t="s">
        <v>28</v>
      </c>
      <c r="C8" s="23">
        <v>0.006469907407407407</v>
      </c>
      <c r="D8" s="4">
        <v>8</v>
      </c>
      <c r="E8" s="5">
        <v>0.009247685185185185</v>
      </c>
      <c r="F8" s="6">
        <v>3</v>
      </c>
      <c r="G8" s="7">
        <v>0.018194444444444444</v>
      </c>
      <c r="H8" s="8">
        <v>18</v>
      </c>
      <c r="I8" s="5">
        <v>0.024444444444444446</v>
      </c>
      <c r="J8" s="9">
        <v>5</v>
      </c>
      <c r="K8" s="57" t="s">
        <v>75</v>
      </c>
      <c r="L8" s="9">
        <v>4</v>
      </c>
      <c r="M8" s="10">
        <v>26.9</v>
      </c>
      <c r="N8" s="9">
        <v>4</v>
      </c>
      <c r="O8" s="9">
        <v>5</v>
      </c>
      <c r="P8" s="5">
        <v>0.008425925925925925</v>
      </c>
      <c r="Q8" s="9">
        <v>3</v>
      </c>
      <c r="R8" s="5">
        <v>0.0014376157407407408</v>
      </c>
      <c r="S8" s="9">
        <v>5</v>
      </c>
      <c r="T8" s="9">
        <f>(F8*3)+(J8*3)+(L8*3)+(N8*1)+(O8*0.5)+(Q8*1)+(S8*1)</f>
        <v>50.5</v>
      </c>
    </row>
    <row r="9" spans="1:20" ht="15.75">
      <c r="A9" s="3">
        <v>3</v>
      </c>
      <c r="B9" s="4" t="s">
        <v>57</v>
      </c>
      <c r="C9" s="23">
        <v>0.006967592592592592</v>
      </c>
      <c r="D9" s="4">
        <v>6</v>
      </c>
      <c r="E9" s="5">
        <v>0.009050925925925926</v>
      </c>
      <c r="F9" s="6">
        <v>2</v>
      </c>
      <c r="G9" s="7">
        <v>0.014965277777777779</v>
      </c>
      <c r="H9" s="11">
        <v>1</v>
      </c>
      <c r="I9" s="5">
        <v>0.0153125</v>
      </c>
      <c r="J9" s="9">
        <v>4</v>
      </c>
      <c r="K9" s="57">
        <v>54</v>
      </c>
      <c r="L9" s="9">
        <v>2</v>
      </c>
      <c r="M9" s="10">
        <v>35</v>
      </c>
      <c r="N9" s="9">
        <v>3</v>
      </c>
      <c r="O9" s="9">
        <v>3</v>
      </c>
      <c r="P9" s="5">
        <v>0.009212962962962963</v>
      </c>
      <c r="Q9" s="9">
        <v>5</v>
      </c>
      <c r="R9" s="5">
        <v>0.0012865740740740739</v>
      </c>
      <c r="S9" s="9">
        <v>2</v>
      </c>
      <c r="T9" s="9">
        <f>(F9*3)+(J9*3)+(L9*3)+(N9*1)+(O9*0.5)+(Q9*1)+(S9*1)</f>
        <v>35.5</v>
      </c>
    </row>
    <row r="10" spans="1:20" ht="15.75">
      <c r="A10" s="3">
        <v>4</v>
      </c>
      <c r="B10" s="4" t="s">
        <v>8</v>
      </c>
      <c r="C10" s="23">
        <v>0.011469907407407408</v>
      </c>
      <c r="D10" s="4">
        <v>8</v>
      </c>
      <c r="E10" s="5">
        <v>0.014247685185185184</v>
      </c>
      <c r="F10" s="6">
        <v>5</v>
      </c>
      <c r="G10" s="7">
        <v>0.010069444444444445</v>
      </c>
      <c r="H10" s="8">
        <v>3</v>
      </c>
      <c r="I10" s="5">
        <v>0.011111111111111112</v>
      </c>
      <c r="J10" s="9">
        <v>1</v>
      </c>
      <c r="K10" s="57">
        <v>78</v>
      </c>
      <c r="L10" s="9">
        <v>3</v>
      </c>
      <c r="M10" s="10">
        <v>45.6</v>
      </c>
      <c r="N10" s="9">
        <v>1</v>
      </c>
      <c r="O10" s="9">
        <v>2</v>
      </c>
      <c r="P10" s="5">
        <v>0.008171296296296296</v>
      </c>
      <c r="Q10" s="9">
        <v>2</v>
      </c>
      <c r="R10" s="5">
        <v>0.0014015046296296295</v>
      </c>
      <c r="S10" s="9">
        <v>3</v>
      </c>
      <c r="T10" s="9">
        <f>(F10*3)+(J10*3)+(L10*3)+(N10*1)+(O10*0.5)+(Q10*1)+(S10*1)</f>
        <v>34</v>
      </c>
    </row>
    <row r="11" spans="1:20" ht="15.75">
      <c r="A11" s="3">
        <v>5</v>
      </c>
      <c r="B11" s="15" t="s">
        <v>26</v>
      </c>
      <c r="C11" s="23">
        <v>0.006550925925925926</v>
      </c>
      <c r="D11" s="4">
        <v>7</v>
      </c>
      <c r="E11" s="5">
        <v>0.008981481481481481</v>
      </c>
      <c r="F11" s="6">
        <v>1</v>
      </c>
      <c r="G11" s="7">
        <v>0.010046296296296296</v>
      </c>
      <c r="H11" s="8">
        <v>4</v>
      </c>
      <c r="I11" s="5">
        <v>0.011435185185185185</v>
      </c>
      <c r="J11" s="9">
        <v>2</v>
      </c>
      <c r="K11" s="57">
        <v>13</v>
      </c>
      <c r="L11" s="9">
        <v>1</v>
      </c>
      <c r="M11" s="10">
        <v>20.5</v>
      </c>
      <c r="N11" s="9">
        <v>5</v>
      </c>
      <c r="O11" s="9">
        <v>1</v>
      </c>
      <c r="P11" s="5">
        <v>0.008657407407407407</v>
      </c>
      <c r="Q11" s="9">
        <v>4</v>
      </c>
      <c r="R11" s="5">
        <v>0.001412037037037037</v>
      </c>
      <c r="S11" s="9">
        <v>4</v>
      </c>
      <c r="T11" s="9">
        <f>(F11*3)+(J11*3)+(L11*3)+(N11*1)+(O11*0.5)+(Q11*1)+(S11*1)</f>
        <v>25.5</v>
      </c>
    </row>
    <row r="12" spans="2:5" ht="15.75">
      <c r="B12" s="13"/>
      <c r="C12" s="13"/>
      <c r="D12" s="14"/>
      <c r="E12" s="14"/>
    </row>
    <row r="13" spans="2:5" ht="15.75">
      <c r="B13" s="13" t="s">
        <v>13</v>
      </c>
      <c r="C13" s="13"/>
      <c r="D13" s="14"/>
      <c r="E13" s="14"/>
    </row>
    <row r="14" spans="2:5" ht="15.75">
      <c r="B14" s="13"/>
      <c r="C14" s="13"/>
      <c r="D14" s="14"/>
      <c r="E14" s="14"/>
    </row>
    <row r="15" spans="2:5" ht="15.75">
      <c r="B15" s="13"/>
      <c r="C15" s="13"/>
      <c r="D15" s="14"/>
      <c r="E15" s="14"/>
    </row>
    <row r="16" spans="2:5" ht="15.75">
      <c r="B16" s="13"/>
      <c r="C16" s="13"/>
      <c r="D16" s="14"/>
      <c r="E16" s="14"/>
    </row>
    <row r="17" spans="2:5" ht="15.75">
      <c r="B17" s="13"/>
      <c r="C17" s="13"/>
      <c r="D17" s="14"/>
      <c r="E17" s="14"/>
    </row>
    <row r="18" spans="2:5" ht="15.75">
      <c r="B18" s="13"/>
      <c r="C18" s="13"/>
      <c r="D18" s="14"/>
      <c r="E18" s="14"/>
    </row>
  </sheetData>
  <sheetProtection password="CC4D" sheet="1"/>
  <mergeCells count="12">
    <mergeCell ref="A1:T1"/>
    <mergeCell ref="A2:T2"/>
    <mergeCell ref="A3:T3"/>
    <mergeCell ref="T5:T6"/>
    <mergeCell ref="R5:S5"/>
    <mergeCell ref="A5:A6"/>
    <mergeCell ref="B5:B6"/>
    <mergeCell ref="C5:F5"/>
    <mergeCell ref="G5:J5"/>
    <mergeCell ref="M5:N5"/>
    <mergeCell ref="P5:Q5"/>
    <mergeCell ref="K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1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00390625" style="0" customWidth="1"/>
    <col min="2" max="2" width="40.57421875" style="0" customWidth="1"/>
    <col min="3" max="3" width="13.8515625" style="0" customWidth="1"/>
    <col min="4" max="4" width="15.00390625" style="0" customWidth="1"/>
    <col min="5" max="5" width="14.28125" style="0" customWidth="1"/>
    <col min="6" max="7" width="11.28125" style="0" customWidth="1"/>
    <col min="8" max="8" width="9.28125" style="0" customWidth="1"/>
    <col min="9" max="9" width="11.7109375" style="0" customWidth="1"/>
  </cols>
  <sheetData>
    <row r="1" spans="1:11" ht="18.7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.75" customHeight="1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7.2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48" customHeight="1">
      <c r="A4" s="26" t="s">
        <v>0</v>
      </c>
      <c r="B4" s="26" t="s">
        <v>1</v>
      </c>
      <c r="C4" s="1" t="s">
        <v>64</v>
      </c>
      <c r="D4" s="2" t="s">
        <v>65</v>
      </c>
      <c r="E4" s="2" t="s">
        <v>66</v>
      </c>
      <c r="F4" s="2" t="s">
        <v>67</v>
      </c>
      <c r="G4" s="2" t="s">
        <v>74</v>
      </c>
      <c r="H4" s="2" t="s">
        <v>69</v>
      </c>
      <c r="I4" s="55" t="s">
        <v>73</v>
      </c>
      <c r="J4" s="26" t="s">
        <v>30</v>
      </c>
      <c r="K4" s="26" t="s">
        <v>5</v>
      </c>
    </row>
    <row r="5" spans="1:11" ht="15.75">
      <c r="A5" s="3">
        <v>1</v>
      </c>
      <c r="B5" s="15" t="s">
        <v>26</v>
      </c>
      <c r="C5" s="6">
        <v>1</v>
      </c>
      <c r="D5" s="9">
        <v>2</v>
      </c>
      <c r="E5" s="9">
        <v>1</v>
      </c>
      <c r="F5" s="9">
        <v>5</v>
      </c>
      <c r="G5" s="9">
        <v>1</v>
      </c>
      <c r="H5" s="9">
        <v>4</v>
      </c>
      <c r="I5" s="9">
        <v>4</v>
      </c>
      <c r="J5" s="9">
        <f>(C5*3)+(D5*3)+(E5*3)+(F5*1)+(G5*0.5)+(H5*1)+(I5*1)</f>
        <v>25.5</v>
      </c>
      <c r="K5" s="9">
        <v>1</v>
      </c>
    </row>
    <row r="6" spans="1:11" ht="15.75">
      <c r="A6" s="3">
        <v>2</v>
      </c>
      <c r="B6" s="4" t="s">
        <v>8</v>
      </c>
      <c r="C6" s="6">
        <v>5</v>
      </c>
      <c r="D6" s="9">
        <v>1</v>
      </c>
      <c r="E6" s="9">
        <v>3</v>
      </c>
      <c r="F6" s="9">
        <v>1</v>
      </c>
      <c r="G6" s="9">
        <v>2</v>
      </c>
      <c r="H6" s="9">
        <v>2</v>
      </c>
      <c r="I6" s="9">
        <v>3</v>
      </c>
      <c r="J6" s="9">
        <f>(C6*3)+(D6*3)+(E6*3)+(F6*1)+(G6*0.5)+(H6*1)+(I6*1)</f>
        <v>34</v>
      </c>
      <c r="K6" s="9">
        <v>2</v>
      </c>
    </row>
    <row r="7" spans="1:11" ht="15.75">
      <c r="A7" s="3">
        <v>3</v>
      </c>
      <c r="B7" s="4" t="s">
        <v>57</v>
      </c>
      <c r="C7" s="6">
        <v>2</v>
      </c>
      <c r="D7" s="9">
        <v>4</v>
      </c>
      <c r="E7" s="9">
        <v>2</v>
      </c>
      <c r="F7" s="9">
        <v>3</v>
      </c>
      <c r="G7" s="9">
        <v>3</v>
      </c>
      <c r="H7" s="9">
        <v>5</v>
      </c>
      <c r="I7" s="9">
        <v>2</v>
      </c>
      <c r="J7" s="9">
        <f>(C7*3)+(D7*3)+(E7*3)+(F7*1)+(G7*0.5)+(H7*1)+(I7*1)</f>
        <v>35.5</v>
      </c>
      <c r="K7" s="9">
        <v>3</v>
      </c>
    </row>
    <row r="8" spans="1:11" ht="15.75">
      <c r="A8" s="3">
        <v>4</v>
      </c>
      <c r="B8" s="4" t="s">
        <v>27</v>
      </c>
      <c r="C8" s="6">
        <v>4</v>
      </c>
      <c r="D8" s="9">
        <v>3</v>
      </c>
      <c r="E8" s="9">
        <v>5</v>
      </c>
      <c r="F8" s="9">
        <v>2</v>
      </c>
      <c r="G8" s="9">
        <v>4</v>
      </c>
      <c r="H8" s="9">
        <v>1</v>
      </c>
      <c r="I8" s="9">
        <v>1</v>
      </c>
      <c r="J8" s="9">
        <f>(C8*3)+(D8*3)+(E8*3)+(F8*1)+(G8*0.5)+(H8*1)+(I8*1)</f>
        <v>42</v>
      </c>
      <c r="K8" s="9">
        <v>4</v>
      </c>
    </row>
    <row r="9" spans="1:11" ht="15.75">
      <c r="A9" s="3">
        <v>5</v>
      </c>
      <c r="B9" s="4" t="s">
        <v>28</v>
      </c>
      <c r="C9" s="6">
        <v>3</v>
      </c>
      <c r="D9" s="9">
        <v>5</v>
      </c>
      <c r="E9" s="9">
        <v>4</v>
      </c>
      <c r="F9" s="9">
        <v>4</v>
      </c>
      <c r="G9" s="9">
        <v>5</v>
      </c>
      <c r="H9" s="9">
        <v>3</v>
      </c>
      <c r="I9" s="9">
        <v>5</v>
      </c>
      <c r="J9" s="9">
        <f>(C9*3)+(D9*3)+(E9*3)+(F9*1)+(G9*0.5)+(H9*1)+(I9*1)</f>
        <v>50.5</v>
      </c>
      <c r="K9" s="9">
        <v>5</v>
      </c>
    </row>
    <row r="11" ht="15.75">
      <c r="B11" s="13" t="s">
        <v>12</v>
      </c>
    </row>
    <row r="12" ht="15.75">
      <c r="B12" s="13"/>
    </row>
    <row r="13" ht="15.75">
      <c r="B13" s="13" t="s">
        <v>13</v>
      </c>
    </row>
    <row r="14" ht="15.75">
      <c r="B14" s="13"/>
    </row>
    <row r="15" ht="15.75">
      <c r="B15" s="13" t="s">
        <v>14</v>
      </c>
    </row>
    <row r="16" ht="15.75">
      <c r="B16" s="13" t="s">
        <v>15</v>
      </c>
    </row>
  </sheetData>
  <sheetProtection password="CC17" sheet="1"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2017-04-18T10:39:26Z</cp:lastPrinted>
  <dcterms:created xsi:type="dcterms:W3CDTF">1996-10-08T23:32:33Z</dcterms:created>
  <dcterms:modified xsi:type="dcterms:W3CDTF">2017-04-24T08:40:17Z</dcterms:modified>
  <cp:category/>
  <cp:version/>
  <cp:contentType/>
  <cp:contentStatus/>
</cp:coreProperties>
</file>