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604" activeTab="3"/>
  </bookViews>
  <sheets>
    <sheet name="тесты ком" sheetId="1" r:id="rId1"/>
    <sheet name="тесты лич" sheetId="2" r:id="rId2"/>
    <sheet name="командные" sheetId="3" r:id="rId3"/>
    <sheet name="свод" sheetId="4" r:id="rId4"/>
    <sheet name="МЖ 11" sheetId="5" r:id="rId5"/>
    <sheet name="МЖ 12" sheetId="6" r:id="rId6"/>
    <sheet name="МЖ 13" sheetId="7" r:id="rId7"/>
    <sheet name="МЖ 14" sheetId="8" r:id="rId8"/>
    <sheet name="Лист2" sheetId="9" r:id="rId9"/>
  </sheets>
  <definedNames/>
  <calcPr fullCalcOnLoad="1"/>
</workbook>
</file>

<file path=xl/sharedStrings.xml><?xml version="1.0" encoding="utf-8"?>
<sst xmlns="http://schemas.openxmlformats.org/spreadsheetml/2006/main" count="827" uniqueCount="152">
  <si>
    <t>№</t>
  </si>
  <si>
    <t>Очки</t>
  </si>
  <si>
    <t>Место</t>
  </si>
  <si>
    <t>Ф.И.О.</t>
  </si>
  <si>
    <t>Пол</t>
  </si>
  <si>
    <t>Территория</t>
  </si>
  <si>
    <t>"Президентские тесты"</t>
  </si>
  <si>
    <t>Итого</t>
  </si>
  <si>
    <t>Бег 60 м</t>
  </si>
  <si>
    <t>Пресс</t>
  </si>
  <si>
    <t>Наклон вперёд</t>
  </si>
  <si>
    <t>Прыжок в длину</t>
  </si>
  <si>
    <t>Бег 1000 м</t>
  </si>
  <si>
    <t>Результ.</t>
  </si>
  <si>
    <t>Гл. секретарь</t>
  </si>
  <si>
    <t>Глухарева И.И.</t>
  </si>
  <si>
    <t>г. Десногорск</t>
  </si>
  <si>
    <t>г. Рославль</t>
  </si>
  <si>
    <t>Команда</t>
  </si>
  <si>
    <t>"Президентские состязания"</t>
  </si>
  <si>
    <t>Теоретический конкурс</t>
  </si>
  <si>
    <t>Тесты</t>
  </si>
  <si>
    <t xml:space="preserve">Сводный протокол </t>
  </si>
  <si>
    <t>среди городских классов-команд</t>
  </si>
  <si>
    <t>УТВЕРЖДАЮ</t>
  </si>
  <si>
    <t>среди сельских классов-команд</t>
  </si>
  <si>
    <t>Возраст</t>
  </si>
  <si>
    <t>Личный</t>
  </si>
  <si>
    <t>Гл. судья соревнований</t>
  </si>
  <si>
    <t>Угранский район</t>
  </si>
  <si>
    <t>г. Велиж</t>
  </si>
  <si>
    <t>Смоленский район</t>
  </si>
  <si>
    <t>Краснинский район</t>
  </si>
  <si>
    <t>Шумячский район</t>
  </si>
  <si>
    <t xml:space="preserve">Личный </t>
  </si>
  <si>
    <t xml:space="preserve">Дата проведения: </t>
  </si>
  <si>
    <t>Результаты</t>
  </si>
  <si>
    <t>Региональный этап Всероссийских спортивных соревнований школьников "Президентские состязания"</t>
  </si>
  <si>
    <t>Оценка результатов</t>
  </si>
  <si>
    <t>11 лет</t>
  </si>
  <si>
    <t>7кл</t>
  </si>
  <si>
    <t>М</t>
  </si>
  <si>
    <t>Отжим.</t>
  </si>
  <si>
    <t xml:space="preserve">Подтяг. </t>
  </si>
  <si>
    <t>12 лет</t>
  </si>
  <si>
    <t>Ж</t>
  </si>
  <si>
    <t>13 лет</t>
  </si>
  <si>
    <t>Отжим</t>
  </si>
  <si>
    <t>Результат</t>
  </si>
  <si>
    <t>регионального этапа Всероссийских спортивных соревнований школьников</t>
  </si>
  <si>
    <t>14 лет</t>
  </si>
  <si>
    <t>Зыков Кирилл</t>
  </si>
  <si>
    <t>Дубов Владимир</t>
  </si>
  <si>
    <t>Болтунов Валерий</t>
  </si>
  <si>
    <t>Пестун Иван</t>
  </si>
  <si>
    <t>Иванова Виктория</t>
  </si>
  <si>
    <t>Серова Анастасия</t>
  </si>
  <si>
    <t>Велиж</t>
  </si>
  <si>
    <t xml:space="preserve">Пёхов Никита </t>
  </si>
  <si>
    <t xml:space="preserve">Сидоренко Виталий </t>
  </si>
  <si>
    <t xml:space="preserve">Шевцов Андрей </t>
  </si>
  <si>
    <t xml:space="preserve">Шурпач Егор </t>
  </si>
  <si>
    <t xml:space="preserve">Рыженкова Алина </t>
  </si>
  <si>
    <t xml:space="preserve">Ляляскина Мария </t>
  </si>
  <si>
    <t>Киселева Виктория</t>
  </si>
  <si>
    <t xml:space="preserve">Шатохина Ксения </t>
  </si>
  <si>
    <t>Рославль</t>
  </si>
  <si>
    <t xml:space="preserve">Коробков Александр </t>
  </si>
  <si>
    <t xml:space="preserve">Питерский Никита </t>
  </si>
  <si>
    <t xml:space="preserve">Дроздов Александр </t>
  </si>
  <si>
    <t xml:space="preserve">Вилижина Елена </t>
  </si>
  <si>
    <t xml:space="preserve">Головырина Татьяна </t>
  </si>
  <si>
    <t xml:space="preserve">Исаенко Алина </t>
  </si>
  <si>
    <t>Смоленский</t>
  </si>
  <si>
    <t>Дадашко Егор</t>
  </si>
  <si>
    <t>Комков Никита</t>
  </si>
  <si>
    <t>Писарев Максим</t>
  </si>
  <si>
    <t>Губернаторова Анна</t>
  </si>
  <si>
    <t>Маханькова Анастасия</t>
  </si>
  <si>
    <t>Павлюченкова Екатерина</t>
  </si>
  <si>
    <t>Шутова Анастасия</t>
  </si>
  <si>
    <t>Краснинский</t>
  </si>
  <si>
    <t>Азаров Илья</t>
  </si>
  <si>
    <t>Бикушев Руслан</t>
  </si>
  <si>
    <t>Сопко Илья</t>
  </si>
  <si>
    <t>Терещенков Владислав</t>
  </si>
  <si>
    <t>Михайлова Маргарита</t>
  </si>
  <si>
    <t>Хмызова Элина</t>
  </si>
  <si>
    <t>Кардымовский</t>
  </si>
  <si>
    <t>м</t>
  </si>
  <si>
    <t>ж</t>
  </si>
  <si>
    <t>Анисимова Елизавета</t>
  </si>
  <si>
    <t>Осипов Денис</t>
  </si>
  <si>
    <t xml:space="preserve">Гришин Александр </t>
  </si>
  <si>
    <t xml:space="preserve">Андрианов Руслан </t>
  </si>
  <si>
    <t xml:space="preserve">Дергачёв Кирилл </t>
  </si>
  <si>
    <t xml:space="preserve">Бурков Иван </t>
  </si>
  <si>
    <t xml:space="preserve">Гулакова Мария </t>
  </si>
  <si>
    <t xml:space="preserve">Шубинец Екатерина </t>
  </si>
  <si>
    <t xml:space="preserve">Илюшина Елизавета </t>
  </si>
  <si>
    <t>Чуракова Елизавета</t>
  </si>
  <si>
    <t>Десногорск</t>
  </si>
  <si>
    <t>Булыгин Артем</t>
  </si>
  <si>
    <t>Булыгин Богдан</t>
  </si>
  <si>
    <t>Давыдов Данила</t>
  </si>
  <si>
    <t>Лосикова Валерия</t>
  </si>
  <si>
    <t>Цыганкова Виктория</t>
  </si>
  <si>
    <t>Зайцева Диана</t>
  </si>
  <si>
    <t>Сидоренкова Татьяна</t>
  </si>
  <si>
    <t>Смоленск</t>
  </si>
  <si>
    <t xml:space="preserve">Ихсанов Ильнур </t>
  </si>
  <si>
    <t>Кшеванский Дмитрий</t>
  </si>
  <si>
    <t xml:space="preserve">Шулаков Денис </t>
  </si>
  <si>
    <t>Кудрявцева Ирина</t>
  </si>
  <si>
    <t>Кучерова Екатерина</t>
  </si>
  <si>
    <t>Тымченко Оксана</t>
  </si>
  <si>
    <t>Швыдкова Алина</t>
  </si>
  <si>
    <t>Малахов М.И.</t>
  </si>
  <si>
    <t>Вяземский</t>
  </si>
  <si>
    <t>Шумячский</t>
  </si>
  <si>
    <t>Савельев Алексей</t>
  </si>
  <si>
    <t>Трифоненков Андрей</t>
  </si>
  <si>
    <t>Васильев Олег</t>
  </si>
  <si>
    <t>Гордеев Илья</t>
  </si>
  <si>
    <t>Бельчикова Екатерина</t>
  </si>
  <si>
    <t>Борисенкова Тамара</t>
  </si>
  <si>
    <t>Андреенкова Екатерина</t>
  </si>
  <si>
    <t>Угранский</t>
  </si>
  <si>
    <t>Сизов Кирилл</t>
  </si>
  <si>
    <t>Кузьмин Михаил</t>
  </si>
  <si>
    <t>Васильков Вадим</t>
  </si>
  <si>
    <t>Лагутин Андрей</t>
  </si>
  <si>
    <t>Остап Алина</t>
  </si>
  <si>
    <t>Ратке Светлана</t>
  </si>
  <si>
    <t>Петрович Зарина</t>
  </si>
  <si>
    <t>Филина Елизавета</t>
  </si>
  <si>
    <t>Смирнов Антон</t>
  </si>
  <si>
    <t>Родин Георгий</t>
  </si>
  <si>
    <t>Морозов Антон</t>
  </si>
  <si>
    <t>Матвеенкова Марина</t>
  </si>
  <si>
    <t>Гаскарова Вероника</t>
  </si>
  <si>
    <t>Гаврилова Юлия</t>
  </si>
  <si>
    <t>Юноши</t>
  </si>
  <si>
    <t>г. Смоленск</t>
  </si>
  <si>
    <t>Вяземский район</t>
  </si>
  <si>
    <t>Кардымовский район</t>
  </si>
  <si>
    <t>Протокол результатов среди городских классов-команд</t>
  </si>
  <si>
    <t>Протокол результатов среди сельских классов-команд</t>
  </si>
  <si>
    <t>Результат/Место</t>
  </si>
  <si>
    <t>20 мая 2015 года</t>
  </si>
  <si>
    <t>Протокол командных результатов  среди сельских классов-команд</t>
  </si>
  <si>
    <t>Протокол командных результатов среди городских классов-команд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</si>
</sst>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4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left"/>
    </xf>
    <xf numFmtId="0" fontId="44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6" fillId="0" borderId="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vertical="center" wrapText="1"/>
    </xf>
    <xf numFmtId="16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164" fontId="44" fillId="0" borderId="15" xfId="0" applyNumberFormat="1" applyFont="1" applyBorder="1" applyAlignment="1">
      <alignment/>
    </xf>
    <xf numFmtId="0" fontId="49" fillId="7" borderId="13" xfId="0" applyFont="1" applyFill="1" applyBorder="1" applyAlignment="1">
      <alignment horizontal="center" vertical="center" wrapText="1"/>
    </xf>
    <xf numFmtId="0" fontId="49" fillId="7" borderId="12" xfId="0" applyFont="1" applyFill="1" applyBorder="1" applyAlignment="1">
      <alignment horizontal="center" vertical="center" wrapText="1"/>
    </xf>
    <xf numFmtId="0" fontId="49" fillId="7" borderId="14" xfId="0" applyFont="1" applyFill="1" applyBorder="1" applyAlignment="1">
      <alignment horizontal="center" vertical="center" wrapText="1"/>
    </xf>
    <xf numFmtId="0" fontId="44" fillId="7" borderId="15" xfId="0" applyFont="1" applyFill="1" applyBorder="1" applyAlignment="1">
      <alignment/>
    </xf>
    <xf numFmtId="0" fontId="44" fillId="7" borderId="10" xfId="0" applyFont="1" applyFill="1" applyBorder="1" applyAlignment="1">
      <alignment/>
    </xf>
    <xf numFmtId="0" fontId="44" fillId="7" borderId="14" xfId="0" applyFont="1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4" xfId="0" applyFill="1" applyBorder="1" applyAlignment="1">
      <alignment/>
    </xf>
    <xf numFmtId="0" fontId="44" fillId="0" borderId="0" xfId="0" applyFont="1" applyAlignment="1">
      <alignment/>
    </xf>
    <xf numFmtId="0" fontId="35" fillId="0" borderId="0" xfId="0" applyFont="1" applyAlignment="1">
      <alignment/>
    </xf>
    <xf numFmtId="47" fontId="0" fillId="0" borderId="0" xfId="0" applyNumberFormat="1" applyAlignment="1">
      <alignment/>
    </xf>
    <xf numFmtId="0" fontId="0" fillId="3" borderId="10" xfId="0" applyFill="1" applyBorder="1" applyAlignment="1">
      <alignment/>
    </xf>
    <xf numFmtId="47" fontId="0" fillId="3" borderId="10" xfId="0" applyNumberFormat="1" applyFill="1" applyBorder="1" applyAlignment="1">
      <alignment/>
    </xf>
    <xf numFmtId="0" fontId="0" fillId="7" borderId="12" xfId="0" applyFill="1" applyBorder="1" applyAlignment="1">
      <alignment/>
    </xf>
    <xf numFmtId="0" fontId="0" fillId="2" borderId="10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0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4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33" borderId="0" xfId="0" applyFill="1" applyAlignment="1">
      <alignment/>
    </xf>
    <xf numFmtId="47" fontId="0" fillId="33" borderId="0" xfId="0" applyNumberFormat="1" applyFill="1" applyBorder="1" applyAlignment="1">
      <alignment/>
    </xf>
    <xf numFmtId="0" fontId="0" fillId="34" borderId="10" xfId="0" applyFill="1" applyBorder="1" applyAlignment="1">
      <alignment/>
    </xf>
    <xf numFmtId="47" fontId="0" fillId="34" borderId="10" xfId="0" applyNumberFormat="1" applyFill="1" applyBorder="1" applyAlignment="1">
      <alignment/>
    </xf>
    <xf numFmtId="47" fontId="44" fillId="0" borderId="10" xfId="0" applyNumberFormat="1" applyFont="1" applyBorder="1" applyAlignment="1">
      <alignment/>
    </xf>
    <xf numFmtId="164" fontId="44" fillId="33" borderId="10" xfId="0" applyNumberFormat="1" applyFont="1" applyFill="1" applyBorder="1" applyAlignment="1">
      <alignment/>
    </xf>
    <xf numFmtId="47" fontId="44" fillId="33" borderId="10" xfId="0" applyNumberFormat="1" applyFont="1" applyFill="1" applyBorder="1" applyAlignment="1">
      <alignment/>
    </xf>
    <xf numFmtId="0" fontId="44" fillId="33" borderId="19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14" fontId="46" fillId="0" borderId="0" xfId="0" applyNumberFormat="1" applyFont="1" applyBorder="1" applyAlignment="1">
      <alignment horizontal="center"/>
    </xf>
    <xf numFmtId="0" fontId="45" fillId="0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/>
    </xf>
    <xf numFmtId="47" fontId="44" fillId="0" borderId="14" xfId="0" applyNumberFormat="1" applyFont="1" applyBorder="1" applyAlignment="1">
      <alignment/>
    </xf>
    <xf numFmtId="1" fontId="44" fillId="7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33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44" fillId="33" borderId="11" xfId="0" applyFont="1" applyFill="1" applyBorder="1" applyAlignment="1">
      <alignment vertical="center" wrapText="1"/>
    </xf>
    <xf numFmtId="0" fontId="47" fillId="0" borderId="11" xfId="0" applyFont="1" applyBorder="1" applyAlignment="1">
      <alignment/>
    </xf>
    <xf numFmtId="164" fontId="44" fillId="0" borderId="11" xfId="0" applyNumberFormat="1" applyFont="1" applyBorder="1" applyAlignment="1">
      <alignment/>
    </xf>
    <xf numFmtId="0" fontId="44" fillId="0" borderId="11" xfId="0" applyFont="1" applyBorder="1" applyAlignment="1">
      <alignment/>
    </xf>
    <xf numFmtId="47" fontId="44" fillId="33" borderId="11" xfId="0" applyNumberFormat="1" applyFont="1" applyFill="1" applyBorder="1" applyAlignment="1">
      <alignment/>
    </xf>
    <xf numFmtId="0" fontId="0" fillId="7" borderId="20" xfId="0" applyFill="1" applyBorder="1" applyAlignment="1">
      <alignment/>
    </xf>
    <xf numFmtId="0" fontId="0" fillId="7" borderId="11" xfId="0" applyFill="1" applyBorder="1" applyAlignment="1">
      <alignment/>
    </xf>
    <xf numFmtId="1" fontId="44" fillId="7" borderId="11" xfId="0" applyNumberFormat="1" applyFont="1" applyFill="1" applyBorder="1" applyAlignment="1">
      <alignment/>
    </xf>
    <xf numFmtId="0" fontId="44" fillId="33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47" fillId="33" borderId="0" xfId="0" applyFont="1" applyFill="1" applyBorder="1" applyAlignment="1">
      <alignment/>
    </xf>
    <xf numFmtId="164" fontId="44" fillId="0" borderId="0" xfId="0" applyNumberFormat="1" applyFont="1" applyBorder="1" applyAlignment="1">
      <alignment/>
    </xf>
    <xf numFmtId="47" fontId="44" fillId="33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0" fontId="9" fillId="0" borderId="11" xfId="0" applyFont="1" applyBorder="1" applyAlignment="1">
      <alignment vertical="center" wrapText="1"/>
    </xf>
    <xf numFmtId="164" fontId="44" fillId="0" borderId="20" xfId="0" applyNumberFormat="1" applyFont="1" applyBorder="1" applyAlignment="1">
      <alignment/>
    </xf>
    <xf numFmtId="47" fontId="44" fillId="0" borderId="21" xfId="0" applyNumberFormat="1" applyFont="1" applyBorder="1" applyAlignment="1">
      <alignment/>
    </xf>
    <xf numFmtId="0" fontId="44" fillId="7" borderId="20" xfId="0" applyFont="1" applyFill="1" applyBorder="1" applyAlignment="1">
      <alignment/>
    </xf>
    <xf numFmtId="0" fontId="44" fillId="7" borderId="11" xfId="0" applyFont="1" applyFill="1" applyBorder="1" applyAlignment="1">
      <alignment/>
    </xf>
    <xf numFmtId="0" fontId="44" fillId="7" borderId="21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0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47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22" xfId="0" applyFont="1" applyBorder="1" applyAlignment="1">
      <alignment/>
    </xf>
    <xf numFmtId="0" fontId="44" fillId="0" borderId="22" xfId="0" applyFont="1" applyBorder="1" applyAlignment="1">
      <alignment vertical="center" wrapText="1"/>
    </xf>
    <xf numFmtId="0" fontId="44" fillId="33" borderId="22" xfId="0" applyFont="1" applyFill="1" applyBorder="1" applyAlignment="1">
      <alignment vertical="center" wrapText="1"/>
    </xf>
    <xf numFmtId="0" fontId="47" fillId="0" borderId="22" xfId="0" applyFont="1" applyBorder="1" applyAlignment="1">
      <alignment/>
    </xf>
    <xf numFmtId="164" fontId="44" fillId="0" borderId="23" xfId="0" applyNumberFormat="1" applyFont="1" applyBorder="1" applyAlignment="1">
      <alignment/>
    </xf>
    <xf numFmtId="47" fontId="44" fillId="0" borderId="24" xfId="0" applyNumberFormat="1" applyFont="1" applyBorder="1" applyAlignment="1">
      <alignment/>
    </xf>
    <xf numFmtId="0" fontId="44" fillId="7" borderId="23" xfId="0" applyFont="1" applyFill="1" applyBorder="1" applyAlignment="1">
      <alignment/>
    </xf>
    <xf numFmtId="0" fontId="44" fillId="7" borderId="22" xfId="0" applyFont="1" applyFill="1" applyBorder="1" applyAlignment="1">
      <alignment/>
    </xf>
    <xf numFmtId="1" fontId="44" fillId="7" borderId="22" xfId="0" applyNumberFormat="1" applyFont="1" applyFill="1" applyBorder="1" applyAlignment="1">
      <alignment/>
    </xf>
    <xf numFmtId="0" fontId="44" fillId="7" borderId="24" xfId="0" applyFont="1" applyFill="1" applyBorder="1" applyAlignment="1">
      <alignment/>
    </xf>
    <xf numFmtId="0" fontId="44" fillId="0" borderId="22" xfId="0" applyFont="1" applyBorder="1" applyAlignment="1">
      <alignment horizontal="center" vertical="center"/>
    </xf>
    <xf numFmtId="0" fontId="47" fillId="33" borderId="11" xfId="0" applyFont="1" applyFill="1" applyBorder="1" applyAlignment="1">
      <alignment/>
    </xf>
    <xf numFmtId="0" fontId="9" fillId="0" borderId="22" xfId="0" applyFont="1" applyBorder="1" applyAlignment="1">
      <alignment vertical="center" wrapText="1"/>
    </xf>
    <xf numFmtId="47" fontId="44" fillId="0" borderId="11" xfId="0" applyNumberFormat="1" applyFont="1" applyBorder="1" applyAlignment="1">
      <alignment/>
    </xf>
    <xf numFmtId="0" fontId="50" fillId="0" borderId="22" xfId="0" applyFont="1" applyBorder="1" applyAlignment="1">
      <alignment/>
    </xf>
    <xf numFmtId="0" fontId="47" fillId="33" borderId="22" xfId="0" applyFont="1" applyFill="1" applyBorder="1" applyAlignment="1">
      <alignment/>
    </xf>
    <xf numFmtId="164" fontId="44" fillId="0" borderId="22" xfId="0" applyNumberFormat="1" applyFont="1" applyBorder="1" applyAlignment="1">
      <alignment/>
    </xf>
    <xf numFmtId="47" fontId="44" fillId="0" borderId="22" xfId="0" applyNumberFormat="1" applyFont="1" applyBorder="1" applyAlignment="1">
      <alignment/>
    </xf>
    <xf numFmtId="0" fontId="50" fillId="0" borderId="11" xfId="0" applyFont="1" applyBorder="1" applyAlignment="1">
      <alignment vertical="center" wrapText="1"/>
    </xf>
    <xf numFmtId="164" fontId="44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44" fillId="33" borderId="22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47" fontId="44" fillId="33" borderId="22" xfId="0" applyNumberFormat="1" applyFont="1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2" xfId="0" applyFill="1" applyBorder="1" applyAlignment="1">
      <alignment/>
    </xf>
    <xf numFmtId="0" fontId="44" fillId="33" borderId="25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/>
    </xf>
    <xf numFmtId="0" fontId="44" fillId="0" borderId="2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7" borderId="29" xfId="0" applyFont="1" applyFill="1" applyBorder="1" applyAlignment="1">
      <alignment horizontal="center"/>
    </xf>
    <xf numFmtId="0" fontId="52" fillId="7" borderId="30" xfId="0" applyFont="1" applyFill="1" applyBorder="1" applyAlignment="1">
      <alignment horizontal="center"/>
    </xf>
    <xf numFmtId="0" fontId="52" fillId="7" borderId="31" xfId="0" applyFont="1" applyFill="1" applyBorder="1" applyAlignment="1">
      <alignment horizontal="center"/>
    </xf>
    <xf numFmtId="0" fontId="44" fillId="0" borderId="18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9" fillId="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 wrapText="1"/>
    </xf>
    <xf numFmtId="0" fontId="49" fillId="6" borderId="10" xfId="0" applyFont="1" applyFill="1" applyBorder="1" applyAlignment="1">
      <alignment horizontal="center" vertical="center" wrapText="1"/>
    </xf>
    <xf numFmtId="0" fontId="49" fillId="7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V98"/>
  <sheetViews>
    <sheetView zoomScale="78" zoomScaleNormal="78" zoomScalePageLayoutView="0" workbookViewId="0" topLeftCell="A1">
      <pane ySplit="8" topLeftCell="A21" activePane="bottomLeft" state="frozen"/>
      <selection pane="topLeft" activeCell="A1" sqref="A1"/>
      <selection pane="bottomLeft" activeCell="B128" sqref="B128"/>
    </sheetView>
  </sheetViews>
  <sheetFormatPr defaultColWidth="9.140625" defaultRowHeight="15"/>
  <cols>
    <col min="1" max="1" width="4.140625" style="0" customWidth="1"/>
    <col min="2" max="2" width="31.140625" style="0" customWidth="1"/>
    <col min="3" max="3" width="9.00390625" style="0" customWidth="1"/>
    <col min="4" max="4" width="5.7109375" style="0" customWidth="1"/>
    <col min="5" max="5" width="17.7109375" style="0" customWidth="1"/>
    <col min="6" max="6" width="9.140625" style="0" customWidth="1"/>
    <col min="7" max="8" width="10.57421875" style="0" customWidth="1"/>
    <col min="9" max="9" width="9.140625" style="0" customWidth="1"/>
    <col min="10" max="10" width="9.00390625" style="0" customWidth="1"/>
    <col min="11" max="11" width="11.140625" style="0" customWidth="1"/>
    <col min="12" max="12" width="11.8515625" style="0" customWidth="1"/>
    <col min="13" max="13" width="9.140625" style="0" customWidth="1"/>
    <col min="14" max="15" width="9.28125" style="0" customWidth="1"/>
    <col min="16" max="16" width="10.421875" style="0" customWidth="1"/>
    <col min="17" max="17" width="10.8515625" style="0" customWidth="1"/>
    <col min="18" max="18" width="11.140625" style="0" customWidth="1"/>
    <col min="19" max="19" width="12.421875" style="0" customWidth="1"/>
    <col min="20" max="20" width="9.28125" style="0" customWidth="1"/>
    <col min="21" max="21" width="11.57421875" style="0" customWidth="1"/>
  </cols>
  <sheetData>
    <row r="1" spans="2:21" ht="22.5">
      <c r="B1" s="149" t="s">
        <v>37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3" spans="1:21" ht="21.75" customHeight="1">
      <c r="A3" s="150" t="s">
        <v>146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27"/>
    </row>
    <row r="4" spans="1:21" ht="21" customHeight="1">
      <c r="A4" s="10"/>
      <c r="B4" s="11" t="s">
        <v>27</v>
      </c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8.75">
      <c r="A5" s="86"/>
      <c r="B5" s="7" t="s">
        <v>35</v>
      </c>
      <c r="C5" s="7"/>
      <c r="D5" s="86"/>
      <c r="E5" s="73">
        <v>42144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21" customHeight="1" thickBot="1">
      <c r="A6" s="151" t="s">
        <v>0</v>
      </c>
      <c r="B6" s="151" t="s">
        <v>3</v>
      </c>
      <c r="C6" s="151" t="s">
        <v>26</v>
      </c>
      <c r="D6" s="151" t="s">
        <v>4</v>
      </c>
      <c r="E6" s="152" t="s">
        <v>5</v>
      </c>
      <c r="F6" s="155" t="s">
        <v>6</v>
      </c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2" t="s">
        <v>7</v>
      </c>
      <c r="U6" s="158" t="s">
        <v>148</v>
      </c>
    </row>
    <row r="7" spans="1:21" ht="15.75">
      <c r="A7" s="151"/>
      <c r="B7" s="151"/>
      <c r="C7" s="151"/>
      <c r="D7" s="151"/>
      <c r="E7" s="153"/>
      <c r="F7" s="161" t="s">
        <v>36</v>
      </c>
      <c r="G7" s="162"/>
      <c r="H7" s="162"/>
      <c r="I7" s="162"/>
      <c r="J7" s="162"/>
      <c r="K7" s="162"/>
      <c r="L7" s="163"/>
      <c r="M7" s="164" t="s">
        <v>1</v>
      </c>
      <c r="N7" s="165"/>
      <c r="O7" s="165"/>
      <c r="P7" s="165"/>
      <c r="Q7" s="165"/>
      <c r="R7" s="165"/>
      <c r="S7" s="166"/>
      <c r="T7" s="156"/>
      <c r="U7" s="159"/>
    </row>
    <row r="8" spans="1:21" ht="33.75" customHeight="1">
      <c r="A8" s="151"/>
      <c r="B8" s="151"/>
      <c r="C8" s="151"/>
      <c r="D8" s="151"/>
      <c r="E8" s="154"/>
      <c r="F8" s="36" t="s">
        <v>8</v>
      </c>
      <c r="G8" s="35" t="s">
        <v>43</v>
      </c>
      <c r="H8" s="35" t="s">
        <v>42</v>
      </c>
      <c r="I8" s="35" t="s">
        <v>9</v>
      </c>
      <c r="J8" s="35" t="s">
        <v>10</v>
      </c>
      <c r="K8" s="35" t="s">
        <v>11</v>
      </c>
      <c r="L8" s="37" t="s">
        <v>12</v>
      </c>
      <c r="M8" s="39" t="s">
        <v>8</v>
      </c>
      <c r="N8" s="40" t="s">
        <v>43</v>
      </c>
      <c r="O8" s="40" t="s">
        <v>47</v>
      </c>
      <c r="P8" s="40" t="s">
        <v>9</v>
      </c>
      <c r="Q8" s="40" t="s">
        <v>10</v>
      </c>
      <c r="R8" s="40" t="s">
        <v>11</v>
      </c>
      <c r="S8" s="41" t="s">
        <v>12</v>
      </c>
      <c r="T8" s="157"/>
      <c r="U8" s="160"/>
    </row>
    <row r="9" spans="1:21" s="63" customFormat="1" ht="16.5" customHeight="1">
      <c r="A9" s="71">
        <v>1</v>
      </c>
      <c r="B9" s="8" t="s">
        <v>56</v>
      </c>
      <c r="C9" s="8">
        <v>13</v>
      </c>
      <c r="D9" s="8" t="s">
        <v>90</v>
      </c>
      <c r="E9" s="75" t="s">
        <v>57</v>
      </c>
      <c r="F9" s="31">
        <v>0.00012152777777777776</v>
      </c>
      <c r="G9" s="1"/>
      <c r="H9" s="1">
        <v>10</v>
      </c>
      <c r="I9" s="1">
        <v>25</v>
      </c>
      <c r="J9" s="1">
        <v>8</v>
      </c>
      <c r="K9" s="1">
        <v>189</v>
      </c>
      <c r="L9" s="69">
        <v>0.00316550925925926</v>
      </c>
      <c r="M9" s="45">
        <v>27</v>
      </c>
      <c r="N9" s="46"/>
      <c r="O9" s="46">
        <v>9</v>
      </c>
      <c r="P9" s="46">
        <v>29</v>
      </c>
      <c r="Q9" s="46">
        <v>20</v>
      </c>
      <c r="R9" s="82">
        <v>32</v>
      </c>
      <c r="S9" s="46">
        <v>30</v>
      </c>
      <c r="T9" s="70">
        <f aca="true" t="shared" si="0" ref="T9:T38">SUM(M9:S9)</f>
        <v>147</v>
      </c>
      <c r="U9" s="170">
        <f>SUM(T9:T10,T11:T13)</f>
        <v>1038</v>
      </c>
    </row>
    <row r="10" spans="1:21" s="63" customFormat="1" ht="15" customHeight="1">
      <c r="A10" s="71">
        <v>2</v>
      </c>
      <c r="B10" s="8" t="s">
        <v>55</v>
      </c>
      <c r="C10" s="8">
        <v>13</v>
      </c>
      <c r="D10" s="8" t="s">
        <v>90</v>
      </c>
      <c r="E10" s="75" t="s">
        <v>57</v>
      </c>
      <c r="F10" s="31">
        <v>0.00012500000000000003</v>
      </c>
      <c r="G10" s="1"/>
      <c r="H10" s="1">
        <v>14</v>
      </c>
      <c r="I10" s="1">
        <v>29</v>
      </c>
      <c r="J10" s="1">
        <v>13</v>
      </c>
      <c r="K10" s="1">
        <v>162</v>
      </c>
      <c r="L10" s="69">
        <v>0.0035416666666666665</v>
      </c>
      <c r="M10" s="45">
        <f>VLOOKUP(F10,'МЖ 13'!$O$6:$P$59,2,TRUE)</f>
        <v>21</v>
      </c>
      <c r="N10" s="46"/>
      <c r="O10" s="46">
        <v>16</v>
      </c>
      <c r="P10" s="46">
        <v>41</v>
      </c>
      <c r="Q10" s="46">
        <v>30</v>
      </c>
      <c r="R10" s="82">
        <v>19</v>
      </c>
      <c r="S10" s="46">
        <v>19</v>
      </c>
      <c r="T10" s="70">
        <f t="shared" si="0"/>
        <v>146</v>
      </c>
      <c r="U10" s="171"/>
    </row>
    <row r="11" spans="1:21" ht="17.25" customHeight="1">
      <c r="A11" s="71">
        <v>3</v>
      </c>
      <c r="B11" s="30" t="s">
        <v>52</v>
      </c>
      <c r="C11" s="30">
        <v>13</v>
      </c>
      <c r="D11" s="30" t="s">
        <v>89</v>
      </c>
      <c r="E11" s="75" t="s">
        <v>57</v>
      </c>
      <c r="F11" s="68">
        <v>9.837962962962963E-05</v>
      </c>
      <c r="G11" s="59">
        <v>12</v>
      </c>
      <c r="H11" s="72"/>
      <c r="I11" s="72">
        <v>33</v>
      </c>
      <c r="J11" s="72">
        <v>13</v>
      </c>
      <c r="K11" s="72">
        <v>245</v>
      </c>
      <c r="L11" s="69">
        <v>0.0029745370370370373</v>
      </c>
      <c r="M11" s="45">
        <v>56</v>
      </c>
      <c r="N11" s="46">
        <v>46</v>
      </c>
      <c r="O11" s="46"/>
      <c r="P11" s="46">
        <v>44</v>
      </c>
      <c r="Q11" s="46">
        <v>38</v>
      </c>
      <c r="R11" s="82">
        <v>62</v>
      </c>
      <c r="S11" s="46">
        <v>26</v>
      </c>
      <c r="T11" s="70">
        <f t="shared" si="0"/>
        <v>272</v>
      </c>
      <c r="U11" s="171"/>
    </row>
    <row r="12" spans="1:21" ht="15.75" customHeight="1">
      <c r="A12" s="71">
        <v>4</v>
      </c>
      <c r="B12" s="8" t="s">
        <v>53</v>
      </c>
      <c r="C12" s="8">
        <v>13</v>
      </c>
      <c r="D12" s="8" t="s">
        <v>89</v>
      </c>
      <c r="E12" s="75" t="s">
        <v>57</v>
      </c>
      <c r="F12" s="31">
        <v>0.00010532407407407407</v>
      </c>
      <c r="G12" s="1">
        <v>18</v>
      </c>
      <c r="H12" s="1"/>
      <c r="I12" s="1">
        <v>29</v>
      </c>
      <c r="J12" s="1">
        <v>8</v>
      </c>
      <c r="K12" s="1">
        <v>235</v>
      </c>
      <c r="L12" s="69">
        <v>0.002905092592592593</v>
      </c>
      <c r="M12" s="45">
        <v>42</v>
      </c>
      <c r="N12" s="46">
        <v>62</v>
      </c>
      <c r="O12" s="46"/>
      <c r="P12" s="46">
        <v>36</v>
      </c>
      <c r="Q12" s="46">
        <v>26</v>
      </c>
      <c r="R12" s="82">
        <v>57</v>
      </c>
      <c r="S12" s="46">
        <v>28</v>
      </c>
      <c r="T12" s="70">
        <f t="shared" si="0"/>
        <v>251</v>
      </c>
      <c r="U12" s="171"/>
    </row>
    <row r="13" spans="1:21" ht="15.75" customHeight="1">
      <c r="A13" s="71">
        <v>5</v>
      </c>
      <c r="B13" s="30" t="s">
        <v>51</v>
      </c>
      <c r="C13" s="30">
        <v>14</v>
      </c>
      <c r="D13" s="30" t="s">
        <v>89</v>
      </c>
      <c r="E13" s="75" t="s">
        <v>57</v>
      </c>
      <c r="F13" s="68">
        <v>0.00010532407407407407</v>
      </c>
      <c r="G13" s="59">
        <v>12</v>
      </c>
      <c r="H13" s="59"/>
      <c r="I13" s="59">
        <v>30</v>
      </c>
      <c r="J13" s="59">
        <v>16</v>
      </c>
      <c r="K13" s="59">
        <v>220</v>
      </c>
      <c r="L13" s="69">
        <v>0.002905092592592593</v>
      </c>
      <c r="M13" s="45">
        <v>36</v>
      </c>
      <c r="N13" s="46">
        <v>42</v>
      </c>
      <c r="O13" s="46"/>
      <c r="P13" s="46">
        <v>34</v>
      </c>
      <c r="Q13" s="46">
        <v>47</v>
      </c>
      <c r="R13" s="82">
        <v>40</v>
      </c>
      <c r="S13" s="46">
        <v>23</v>
      </c>
      <c r="T13" s="70">
        <f t="shared" si="0"/>
        <v>222</v>
      </c>
      <c r="U13" s="172"/>
    </row>
    <row r="14" spans="1:21" ht="15" customHeight="1" thickBot="1">
      <c r="A14" s="138">
        <v>6</v>
      </c>
      <c r="B14" s="118" t="s">
        <v>54</v>
      </c>
      <c r="C14" s="118">
        <v>13</v>
      </c>
      <c r="D14" s="118" t="s">
        <v>89</v>
      </c>
      <c r="E14" s="132" t="s">
        <v>57</v>
      </c>
      <c r="F14" s="133">
        <v>0.00010648148148148147</v>
      </c>
      <c r="G14" s="139">
        <v>6</v>
      </c>
      <c r="H14" s="139"/>
      <c r="I14" s="139">
        <v>35</v>
      </c>
      <c r="J14" s="139">
        <v>7</v>
      </c>
      <c r="K14" s="139">
        <v>199</v>
      </c>
      <c r="L14" s="140">
        <v>0.002800925925925926</v>
      </c>
      <c r="M14" s="141">
        <v>40</v>
      </c>
      <c r="N14" s="142">
        <v>23</v>
      </c>
      <c r="O14" s="142"/>
      <c r="P14" s="142">
        <v>50</v>
      </c>
      <c r="Q14" s="142">
        <v>24</v>
      </c>
      <c r="R14" s="125">
        <v>27</v>
      </c>
      <c r="S14" s="142">
        <v>31</v>
      </c>
      <c r="T14" s="143">
        <f t="shared" si="0"/>
        <v>195</v>
      </c>
      <c r="U14" s="138">
        <v>4</v>
      </c>
    </row>
    <row r="15" spans="1:21" ht="15" customHeight="1">
      <c r="A15" s="87">
        <v>7</v>
      </c>
      <c r="B15" s="89" t="s">
        <v>97</v>
      </c>
      <c r="C15" s="88">
        <v>13</v>
      </c>
      <c r="D15" s="88" t="s">
        <v>90</v>
      </c>
      <c r="E15" s="90" t="s">
        <v>101</v>
      </c>
      <c r="F15" s="136">
        <v>9.722222222222223E-05</v>
      </c>
      <c r="G15" s="137"/>
      <c r="H15" s="137">
        <v>20</v>
      </c>
      <c r="I15" s="137">
        <v>32</v>
      </c>
      <c r="J15" s="137">
        <v>12</v>
      </c>
      <c r="K15" s="137">
        <v>225</v>
      </c>
      <c r="L15" s="93">
        <v>0.002907407407407407</v>
      </c>
      <c r="M15" s="94">
        <f>VLOOKUP(F15,'МЖ 13'!$O$6:$P$59,2,TRUE)</f>
        <v>66</v>
      </c>
      <c r="N15" s="95"/>
      <c r="O15" s="95">
        <v>28</v>
      </c>
      <c r="P15" s="95">
        <v>50</v>
      </c>
      <c r="Q15" s="95">
        <v>28</v>
      </c>
      <c r="R15" s="96">
        <v>57</v>
      </c>
      <c r="S15" s="95">
        <v>39</v>
      </c>
      <c r="T15" s="70">
        <f t="shared" si="0"/>
        <v>268</v>
      </c>
      <c r="U15" s="173">
        <f>SUM(T15:T17,T19:T21)</f>
        <v>1448</v>
      </c>
    </row>
    <row r="16" spans="1:21" ht="15" customHeight="1">
      <c r="A16" s="71">
        <v>8</v>
      </c>
      <c r="B16" s="30" t="s">
        <v>99</v>
      </c>
      <c r="C16" s="8">
        <v>14</v>
      </c>
      <c r="D16" s="8" t="s">
        <v>90</v>
      </c>
      <c r="E16" s="14" t="s">
        <v>101</v>
      </c>
      <c r="F16" s="68">
        <v>0.00010648148148148147</v>
      </c>
      <c r="G16" s="59"/>
      <c r="H16" s="59">
        <v>9</v>
      </c>
      <c r="I16" s="59">
        <v>29</v>
      </c>
      <c r="J16" s="59">
        <v>31</v>
      </c>
      <c r="K16" s="59">
        <v>212</v>
      </c>
      <c r="L16" s="69">
        <v>0.0031307870370370365</v>
      </c>
      <c r="M16" s="45">
        <v>50</v>
      </c>
      <c r="N16" s="46"/>
      <c r="O16" s="46">
        <v>7</v>
      </c>
      <c r="P16" s="46">
        <v>41</v>
      </c>
      <c r="Q16" s="46">
        <v>66</v>
      </c>
      <c r="R16" s="82">
        <v>51</v>
      </c>
      <c r="S16" s="46">
        <v>30</v>
      </c>
      <c r="T16" s="70">
        <f t="shared" si="0"/>
        <v>245</v>
      </c>
      <c r="U16" s="171"/>
    </row>
    <row r="17" spans="1:21" ht="15" customHeight="1">
      <c r="A17" s="71">
        <v>9</v>
      </c>
      <c r="B17" s="30" t="s">
        <v>98</v>
      </c>
      <c r="C17" s="8">
        <v>14</v>
      </c>
      <c r="D17" s="8" t="s">
        <v>90</v>
      </c>
      <c r="E17" s="14" t="s">
        <v>101</v>
      </c>
      <c r="F17" s="68">
        <v>9.837962962962963E-05</v>
      </c>
      <c r="G17" s="59"/>
      <c r="H17" s="59">
        <v>9</v>
      </c>
      <c r="I17" s="59">
        <v>31</v>
      </c>
      <c r="J17" s="59">
        <v>22</v>
      </c>
      <c r="K17" s="59">
        <v>202</v>
      </c>
      <c r="L17" s="69">
        <v>0.003701388888888889</v>
      </c>
      <c r="M17" s="45">
        <v>63</v>
      </c>
      <c r="N17" s="46"/>
      <c r="O17" s="46">
        <v>7</v>
      </c>
      <c r="P17" s="46">
        <v>47</v>
      </c>
      <c r="Q17" s="46">
        <v>52</v>
      </c>
      <c r="R17" s="82">
        <v>42</v>
      </c>
      <c r="S17" s="46">
        <v>14</v>
      </c>
      <c r="T17" s="70">
        <f t="shared" si="0"/>
        <v>225</v>
      </c>
      <c r="U17" s="171"/>
    </row>
    <row r="18" spans="1:21" ht="15" customHeight="1">
      <c r="A18" s="71">
        <v>10</v>
      </c>
      <c r="B18" s="30" t="s">
        <v>100</v>
      </c>
      <c r="C18" s="8">
        <v>13</v>
      </c>
      <c r="D18" s="8" t="s">
        <v>90</v>
      </c>
      <c r="E18" s="14" t="s">
        <v>101</v>
      </c>
      <c r="F18" s="68">
        <v>0.00010648148148148147</v>
      </c>
      <c r="G18" s="59"/>
      <c r="H18" s="59">
        <v>3</v>
      </c>
      <c r="I18" s="59">
        <v>25</v>
      </c>
      <c r="J18" s="59">
        <v>14</v>
      </c>
      <c r="K18" s="59">
        <v>208</v>
      </c>
      <c r="L18" s="69">
        <v>0.003645833333333333</v>
      </c>
      <c r="M18" s="46">
        <f>VLOOKUP(F18,'МЖ 13'!$O$6:$P$59,2,TRUE)</f>
        <v>54</v>
      </c>
      <c r="N18" s="46"/>
      <c r="O18" s="46">
        <v>2</v>
      </c>
      <c r="P18" s="46">
        <v>29</v>
      </c>
      <c r="Q18" s="46">
        <v>32</v>
      </c>
      <c r="R18" s="82">
        <v>48</v>
      </c>
      <c r="S18" s="46">
        <v>17</v>
      </c>
      <c r="T18" s="71">
        <f t="shared" si="0"/>
        <v>182</v>
      </c>
      <c r="U18" s="171"/>
    </row>
    <row r="19" spans="1:21" ht="15" customHeight="1">
      <c r="A19" s="71">
        <v>11</v>
      </c>
      <c r="B19" s="8" t="s">
        <v>93</v>
      </c>
      <c r="C19" s="30">
        <v>13</v>
      </c>
      <c r="D19" s="30" t="s">
        <v>89</v>
      </c>
      <c r="E19" s="14" t="s">
        <v>101</v>
      </c>
      <c r="F19" s="31">
        <v>0.0001087962962962963</v>
      </c>
      <c r="G19" s="1">
        <v>14</v>
      </c>
      <c r="H19" s="5"/>
      <c r="I19" s="5">
        <v>39</v>
      </c>
      <c r="J19" s="5">
        <v>15</v>
      </c>
      <c r="K19" s="5">
        <v>225</v>
      </c>
      <c r="L19" s="69">
        <v>0.0025810185185185185</v>
      </c>
      <c r="M19" s="46">
        <v>36</v>
      </c>
      <c r="N19" s="46">
        <v>53</v>
      </c>
      <c r="O19" s="46"/>
      <c r="P19" s="46">
        <v>58</v>
      </c>
      <c r="Q19" s="46">
        <v>44</v>
      </c>
      <c r="R19" s="82">
        <v>50</v>
      </c>
      <c r="S19" s="46">
        <v>42</v>
      </c>
      <c r="T19" s="71">
        <f t="shared" si="0"/>
        <v>283</v>
      </c>
      <c r="U19" s="171"/>
    </row>
    <row r="20" spans="1:21" ht="15" customHeight="1">
      <c r="A20" s="71">
        <v>12</v>
      </c>
      <c r="B20" s="8" t="s">
        <v>95</v>
      </c>
      <c r="C20" s="8">
        <v>13</v>
      </c>
      <c r="D20" s="8" t="s">
        <v>89</v>
      </c>
      <c r="E20" s="14" t="s">
        <v>101</v>
      </c>
      <c r="F20" s="31">
        <v>0.0001087962962962963</v>
      </c>
      <c r="G20" s="1">
        <v>16</v>
      </c>
      <c r="H20" s="1"/>
      <c r="I20" s="1">
        <v>42</v>
      </c>
      <c r="J20" s="1">
        <v>6</v>
      </c>
      <c r="K20" s="1">
        <v>203</v>
      </c>
      <c r="L20" s="69">
        <v>0.0026041666666666665</v>
      </c>
      <c r="M20" s="46">
        <v>36</v>
      </c>
      <c r="N20" s="46">
        <v>58</v>
      </c>
      <c r="O20" s="46"/>
      <c r="P20" s="46">
        <v>64</v>
      </c>
      <c r="Q20" s="46">
        <v>22</v>
      </c>
      <c r="R20" s="82">
        <v>29</v>
      </c>
      <c r="S20" s="46">
        <v>40</v>
      </c>
      <c r="T20" s="71">
        <f t="shared" si="0"/>
        <v>249</v>
      </c>
      <c r="U20" s="171"/>
    </row>
    <row r="21" spans="1:21" ht="15" customHeight="1">
      <c r="A21" s="71">
        <v>13</v>
      </c>
      <c r="B21" s="8" t="s">
        <v>96</v>
      </c>
      <c r="C21" s="8">
        <v>13</v>
      </c>
      <c r="D21" s="8" t="s">
        <v>89</v>
      </c>
      <c r="E21" s="14" t="s">
        <v>101</v>
      </c>
      <c r="F21" s="31">
        <v>0.00011805555555555555</v>
      </c>
      <c r="G21" s="1">
        <v>13</v>
      </c>
      <c r="H21" s="1"/>
      <c r="I21" s="1">
        <v>31</v>
      </c>
      <c r="J21" s="1">
        <v>6</v>
      </c>
      <c r="K21" s="1">
        <v>197</v>
      </c>
      <c r="L21" s="69">
        <v>0.003159722222222222</v>
      </c>
      <c r="M21" s="46">
        <v>20</v>
      </c>
      <c r="N21" s="46">
        <v>50</v>
      </c>
      <c r="O21" s="46"/>
      <c r="P21" s="46">
        <v>40</v>
      </c>
      <c r="Q21" s="46">
        <v>22</v>
      </c>
      <c r="R21" s="82">
        <v>26</v>
      </c>
      <c r="S21" s="46">
        <v>20</v>
      </c>
      <c r="T21" s="71">
        <f t="shared" si="0"/>
        <v>178</v>
      </c>
      <c r="U21" s="172"/>
    </row>
    <row r="22" spans="1:21" ht="15" customHeight="1" thickBot="1">
      <c r="A22" s="138">
        <v>14</v>
      </c>
      <c r="B22" s="118" t="s">
        <v>94</v>
      </c>
      <c r="C22" s="119">
        <v>14</v>
      </c>
      <c r="D22" s="119" t="s">
        <v>89</v>
      </c>
      <c r="E22" s="120" t="s">
        <v>101</v>
      </c>
      <c r="F22" s="133">
        <v>0.00011689814814814815</v>
      </c>
      <c r="G22" s="139">
        <v>7</v>
      </c>
      <c r="H22" s="117"/>
      <c r="I22" s="117">
        <v>35</v>
      </c>
      <c r="J22" s="117">
        <v>12</v>
      </c>
      <c r="K22" s="117">
        <v>192</v>
      </c>
      <c r="L22" s="140">
        <v>0.0031851851851851854</v>
      </c>
      <c r="M22" s="142">
        <v>16</v>
      </c>
      <c r="N22" s="142">
        <v>22</v>
      </c>
      <c r="O22" s="142"/>
      <c r="P22" s="142">
        <v>44</v>
      </c>
      <c r="Q22" s="142">
        <v>35</v>
      </c>
      <c r="R22" s="125">
        <v>19</v>
      </c>
      <c r="S22" s="142">
        <v>16</v>
      </c>
      <c r="T22" s="138">
        <f t="shared" si="0"/>
        <v>152</v>
      </c>
      <c r="U22" s="138">
        <v>1</v>
      </c>
    </row>
    <row r="23" spans="1:21" ht="15" customHeight="1">
      <c r="A23" s="87">
        <v>15</v>
      </c>
      <c r="B23" s="104" t="s">
        <v>63</v>
      </c>
      <c r="C23" s="88">
        <v>13</v>
      </c>
      <c r="D23" s="88" t="s">
        <v>90</v>
      </c>
      <c r="E23" s="90" t="s">
        <v>66</v>
      </c>
      <c r="F23" s="91">
        <v>0.0001122685185185185</v>
      </c>
      <c r="G23" s="9"/>
      <c r="H23" s="9">
        <v>5</v>
      </c>
      <c r="I23" s="9">
        <v>33</v>
      </c>
      <c r="J23" s="9">
        <v>25</v>
      </c>
      <c r="K23" s="9">
        <v>201</v>
      </c>
      <c r="L23" s="93">
        <v>0.003114583333333334</v>
      </c>
      <c r="M23" s="95">
        <v>43</v>
      </c>
      <c r="N23" s="95"/>
      <c r="O23" s="95">
        <v>4</v>
      </c>
      <c r="P23" s="95">
        <v>52</v>
      </c>
      <c r="Q23" s="95">
        <v>58</v>
      </c>
      <c r="R23" s="96">
        <v>41</v>
      </c>
      <c r="S23" s="95">
        <v>32</v>
      </c>
      <c r="T23" s="87">
        <f t="shared" si="0"/>
        <v>230</v>
      </c>
      <c r="U23" s="173">
        <f>SUM(T23:T25,T27:T29)</f>
        <v>1329</v>
      </c>
    </row>
    <row r="24" spans="1:21" ht="15" customHeight="1">
      <c r="A24" s="71">
        <v>16</v>
      </c>
      <c r="B24" s="8" t="s">
        <v>65</v>
      </c>
      <c r="C24" s="8">
        <v>14</v>
      </c>
      <c r="D24" s="8" t="s">
        <v>90</v>
      </c>
      <c r="E24" s="14" t="s">
        <v>66</v>
      </c>
      <c r="F24" s="31">
        <v>0.00012500000000000003</v>
      </c>
      <c r="G24" s="1"/>
      <c r="H24" s="5">
        <v>22</v>
      </c>
      <c r="I24" s="5">
        <v>28</v>
      </c>
      <c r="J24" s="5">
        <v>22</v>
      </c>
      <c r="K24" s="5">
        <v>184</v>
      </c>
      <c r="L24" s="69">
        <v>0.003252314814814815</v>
      </c>
      <c r="M24" s="46">
        <v>18</v>
      </c>
      <c r="N24" s="46"/>
      <c r="O24" s="46">
        <v>30</v>
      </c>
      <c r="P24" s="46">
        <v>38</v>
      </c>
      <c r="Q24" s="46">
        <v>52</v>
      </c>
      <c r="R24" s="82">
        <v>30</v>
      </c>
      <c r="S24" s="46">
        <v>26</v>
      </c>
      <c r="T24" s="71">
        <f t="shared" si="0"/>
        <v>194</v>
      </c>
      <c r="U24" s="171"/>
    </row>
    <row r="25" spans="1:21" ht="15" customHeight="1">
      <c r="A25" s="71">
        <v>17</v>
      </c>
      <c r="B25" s="8" t="s">
        <v>62</v>
      </c>
      <c r="C25" s="8">
        <v>14</v>
      </c>
      <c r="D25" s="8" t="s">
        <v>90</v>
      </c>
      <c r="E25" s="14" t="s">
        <v>66</v>
      </c>
      <c r="F25" s="31">
        <v>0.00011458333333333334</v>
      </c>
      <c r="G25" s="1"/>
      <c r="H25" s="1">
        <v>11</v>
      </c>
      <c r="I25" s="1">
        <v>29</v>
      </c>
      <c r="J25" s="1">
        <v>21</v>
      </c>
      <c r="K25" s="1">
        <v>184</v>
      </c>
      <c r="L25" s="69">
        <v>0.0033113425925925927</v>
      </c>
      <c r="M25" s="46">
        <v>33</v>
      </c>
      <c r="N25" s="46"/>
      <c r="O25" s="46">
        <v>9</v>
      </c>
      <c r="P25" s="46">
        <v>41</v>
      </c>
      <c r="Q25" s="46">
        <v>50</v>
      </c>
      <c r="R25" s="82">
        <v>30</v>
      </c>
      <c r="S25" s="46">
        <v>24</v>
      </c>
      <c r="T25" s="71">
        <f t="shared" si="0"/>
        <v>187</v>
      </c>
      <c r="U25" s="171"/>
    </row>
    <row r="26" spans="1:21" ht="15" customHeight="1">
      <c r="A26" s="71">
        <v>18</v>
      </c>
      <c r="B26" s="25" t="s">
        <v>64</v>
      </c>
      <c r="C26" s="8">
        <v>13</v>
      </c>
      <c r="D26" s="8" t="s">
        <v>90</v>
      </c>
      <c r="E26" s="14" t="s">
        <v>66</v>
      </c>
      <c r="F26" s="31">
        <v>0.00011574074074074073</v>
      </c>
      <c r="G26" s="1"/>
      <c r="H26" s="1">
        <v>19</v>
      </c>
      <c r="I26" s="1">
        <v>23</v>
      </c>
      <c r="J26" s="1">
        <v>10</v>
      </c>
      <c r="K26" s="1">
        <v>180</v>
      </c>
      <c r="L26" s="69">
        <v>0.0031539351851851854</v>
      </c>
      <c r="M26" s="45">
        <f>VLOOKUP(F26,'МЖ 13'!$O$6:$P$59,2,TRUE)</f>
        <v>37</v>
      </c>
      <c r="N26" s="46"/>
      <c r="O26" s="46">
        <v>26</v>
      </c>
      <c r="P26" s="46">
        <v>25</v>
      </c>
      <c r="Q26" s="46">
        <v>24</v>
      </c>
      <c r="R26" s="82">
        <v>28</v>
      </c>
      <c r="S26" s="46">
        <v>31</v>
      </c>
      <c r="T26" s="70">
        <f t="shared" si="0"/>
        <v>171</v>
      </c>
      <c r="U26" s="171"/>
    </row>
    <row r="27" spans="1:21" ht="15" customHeight="1">
      <c r="A27" s="71">
        <v>19</v>
      </c>
      <c r="B27" s="26" t="s">
        <v>61</v>
      </c>
      <c r="C27" s="8">
        <v>13</v>
      </c>
      <c r="D27" s="8" t="s">
        <v>89</v>
      </c>
      <c r="E27" s="14" t="s">
        <v>66</v>
      </c>
      <c r="F27" s="31">
        <v>9.837962962962963E-05</v>
      </c>
      <c r="G27" s="1">
        <v>11</v>
      </c>
      <c r="H27" s="1"/>
      <c r="I27" s="1">
        <v>31</v>
      </c>
      <c r="J27" s="1">
        <v>4</v>
      </c>
      <c r="K27" s="1">
        <v>261</v>
      </c>
      <c r="L27" s="69">
        <v>0.0025173611111111113</v>
      </c>
      <c r="M27" s="45">
        <v>56</v>
      </c>
      <c r="N27" s="46">
        <v>42</v>
      </c>
      <c r="O27" s="46"/>
      <c r="P27" s="46">
        <v>40</v>
      </c>
      <c r="Q27" s="46">
        <v>18</v>
      </c>
      <c r="R27" s="82">
        <v>70</v>
      </c>
      <c r="S27" s="46">
        <v>48</v>
      </c>
      <c r="T27" s="70">
        <f t="shared" si="0"/>
        <v>274</v>
      </c>
      <c r="U27" s="171"/>
    </row>
    <row r="28" spans="1:21" ht="15" customHeight="1">
      <c r="A28" s="71">
        <v>20</v>
      </c>
      <c r="B28" s="8" t="s">
        <v>59</v>
      </c>
      <c r="C28" s="30">
        <v>14</v>
      </c>
      <c r="D28" s="30" t="s">
        <v>89</v>
      </c>
      <c r="E28" s="14" t="s">
        <v>66</v>
      </c>
      <c r="F28" s="31">
        <v>0.00010648148148148147</v>
      </c>
      <c r="G28" s="1">
        <v>12</v>
      </c>
      <c r="H28" s="1"/>
      <c r="I28" s="1">
        <v>35</v>
      </c>
      <c r="J28" s="1">
        <v>5</v>
      </c>
      <c r="K28" s="1">
        <v>220</v>
      </c>
      <c r="L28" s="69">
        <v>0.0025069444444444445</v>
      </c>
      <c r="M28" s="45">
        <v>34</v>
      </c>
      <c r="N28" s="46">
        <v>42</v>
      </c>
      <c r="O28" s="46"/>
      <c r="P28" s="46">
        <v>44</v>
      </c>
      <c r="Q28" s="46">
        <v>20</v>
      </c>
      <c r="R28" s="82">
        <v>40</v>
      </c>
      <c r="S28" s="46">
        <v>44</v>
      </c>
      <c r="T28" s="70">
        <f t="shared" si="0"/>
        <v>224</v>
      </c>
      <c r="U28" s="171"/>
    </row>
    <row r="29" spans="1:21" ht="15" customHeight="1">
      <c r="A29" s="71">
        <v>21</v>
      </c>
      <c r="B29" s="26" t="s">
        <v>60</v>
      </c>
      <c r="C29" s="8">
        <v>13</v>
      </c>
      <c r="D29" s="8" t="s">
        <v>89</v>
      </c>
      <c r="E29" s="14" t="s">
        <v>66</v>
      </c>
      <c r="F29" s="31">
        <v>0.00011574074074074073</v>
      </c>
      <c r="G29" s="1">
        <v>6</v>
      </c>
      <c r="H29" s="1"/>
      <c r="I29" s="1">
        <v>38</v>
      </c>
      <c r="J29" s="1">
        <v>20</v>
      </c>
      <c r="K29" s="1">
        <v>209</v>
      </c>
      <c r="L29" s="69">
        <v>0.002940972222222223</v>
      </c>
      <c r="M29" s="45">
        <v>24</v>
      </c>
      <c r="N29" s="46">
        <v>23</v>
      </c>
      <c r="O29" s="46"/>
      <c r="P29" s="46">
        <v>56</v>
      </c>
      <c r="Q29" s="46">
        <v>56</v>
      </c>
      <c r="R29" s="82">
        <v>34</v>
      </c>
      <c r="S29" s="46">
        <v>27</v>
      </c>
      <c r="T29" s="70">
        <f t="shared" si="0"/>
        <v>220</v>
      </c>
      <c r="U29" s="172"/>
    </row>
    <row r="30" spans="1:21" ht="15" customHeight="1" thickBot="1">
      <c r="A30" s="138">
        <v>22</v>
      </c>
      <c r="B30" s="118" t="s">
        <v>58</v>
      </c>
      <c r="C30" s="119">
        <v>14</v>
      </c>
      <c r="D30" s="119" t="s">
        <v>89</v>
      </c>
      <c r="E30" s="120" t="s">
        <v>66</v>
      </c>
      <c r="F30" s="133">
        <v>0.00010648148148148147</v>
      </c>
      <c r="G30" s="139">
        <v>11</v>
      </c>
      <c r="H30" s="139"/>
      <c r="I30" s="139">
        <v>38</v>
      </c>
      <c r="J30" s="139">
        <v>12</v>
      </c>
      <c r="K30" s="139">
        <v>217</v>
      </c>
      <c r="L30" s="140">
        <v>0.002939814814814815</v>
      </c>
      <c r="M30" s="141">
        <v>34</v>
      </c>
      <c r="N30" s="142">
        <v>38</v>
      </c>
      <c r="O30" s="142"/>
      <c r="P30" s="142">
        <v>53</v>
      </c>
      <c r="Q30" s="142">
        <v>35</v>
      </c>
      <c r="R30" s="125">
        <v>37</v>
      </c>
      <c r="S30" s="142">
        <v>22</v>
      </c>
      <c r="T30" s="143">
        <f t="shared" si="0"/>
        <v>219</v>
      </c>
      <c r="U30" s="138">
        <v>3</v>
      </c>
    </row>
    <row r="31" spans="1:21" s="63" customFormat="1" ht="15" customHeight="1">
      <c r="A31" s="87">
        <v>23</v>
      </c>
      <c r="B31" s="88" t="s">
        <v>108</v>
      </c>
      <c r="C31" s="88">
        <v>14</v>
      </c>
      <c r="D31" s="88" t="s">
        <v>90</v>
      </c>
      <c r="E31" s="128" t="s">
        <v>109</v>
      </c>
      <c r="F31" s="91">
        <v>0.00010532407407407407</v>
      </c>
      <c r="G31" s="9"/>
      <c r="H31" s="9">
        <v>16</v>
      </c>
      <c r="I31" s="9">
        <v>34</v>
      </c>
      <c r="J31" s="9">
        <v>25</v>
      </c>
      <c r="K31" s="9">
        <v>196</v>
      </c>
      <c r="L31" s="130">
        <v>0.0033541666666666668</v>
      </c>
      <c r="M31" s="94">
        <v>52</v>
      </c>
      <c r="N31" s="95"/>
      <c r="O31" s="95">
        <v>18</v>
      </c>
      <c r="P31" s="95">
        <v>54</v>
      </c>
      <c r="Q31" s="95">
        <v>58</v>
      </c>
      <c r="R31" s="96">
        <v>36</v>
      </c>
      <c r="S31" s="95">
        <v>23</v>
      </c>
      <c r="T31" s="70">
        <f t="shared" si="0"/>
        <v>241</v>
      </c>
      <c r="U31" s="173">
        <f>SUM(T31:T33,T35:T37)</f>
        <v>1416</v>
      </c>
    </row>
    <row r="32" spans="1:21" s="63" customFormat="1" ht="15" customHeight="1">
      <c r="A32" s="71">
        <v>24</v>
      </c>
      <c r="B32" s="8" t="s">
        <v>107</v>
      </c>
      <c r="C32" s="8">
        <v>12</v>
      </c>
      <c r="D32" s="8" t="s">
        <v>90</v>
      </c>
      <c r="E32" s="75" t="s">
        <v>109</v>
      </c>
      <c r="F32" s="31">
        <v>0.00011342592592592594</v>
      </c>
      <c r="G32" s="1"/>
      <c r="H32" s="1">
        <v>20</v>
      </c>
      <c r="I32" s="1">
        <v>35</v>
      </c>
      <c r="J32" s="1">
        <v>15</v>
      </c>
      <c r="K32" s="1">
        <v>192</v>
      </c>
      <c r="L32" s="67">
        <v>0.0038078703703703707</v>
      </c>
      <c r="M32" s="45">
        <v>45</v>
      </c>
      <c r="N32" s="46"/>
      <c r="O32" s="46">
        <v>34</v>
      </c>
      <c r="P32" s="46">
        <v>62</v>
      </c>
      <c r="Q32" s="46">
        <v>38</v>
      </c>
      <c r="R32" s="82">
        <v>42</v>
      </c>
      <c r="S32" s="46">
        <v>17</v>
      </c>
      <c r="T32" s="70">
        <f t="shared" si="0"/>
        <v>238</v>
      </c>
      <c r="U32" s="171"/>
    </row>
    <row r="33" spans="1:21" s="63" customFormat="1" ht="15" customHeight="1">
      <c r="A33" s="71">
        <v>25</v>
      </c>
      <c r="B33" s="8" t="s">
        <v>105</v>
      </c>
      <c r="C33" s="8">
        <v>14</v>
      </c>
      <c r="D33" s="8" t="s">
        <v>90</v>
      </c>
      <c r="E33" s="75" t="s">
        <v>109</v>
      </c>
      <c r="F33" s="31">
        <v>0.00010648148148148147</v>
      </c>
      <c r="G33" s="1"/>
      <c r="H33" s="1">
        <v>20</v>
      </c>
      <c r="I33" s="1">
        <v>36</v>
      </c>
      <c r="J33" s="1">
        <v>12</v>
      </c>
      <c r="K33" s="1">
        <v>204</v>
      </c>
      <c r="L33" s="67">
        <v>0.0033553240740740744</v>
      </c>
      <c r="M33" s="45">
        <v>50</v>
      </c>
      <c r="N33" s="46"/>
      <c r="O33" s="46">
        <v>26</v>
      </c>
      <c r="P33" s="46">
        <v>58</v>
      </c>
      <c r="Q33" s="46">
        <v>28</v>
      </c>
      <c r="R33" s="82">
        <v>44</v>
      </c>
      <c r="S33" s="46">
        <v>23</v>
      </c>
      <c r="T33" s="70">
        <f t="shared" si="0"/>
        <v>229</v>
      </c>
      <c r="U33" s="171"/>
    </row>
    <row r="34" spans="1:21" s="63" customFormat="1" ht="15" customHeight="1">
      <c r="A34" s="71">
        <v>26</v>
      </c>
      <c r="B34" s="8" t="s">
        <v>106</v>
      </c>
      <c r="C34" s="8">
        <v>14</v>
      </c>
      <c r="D34" s="8" t="s">
        <v>90</v>
      </c>
      <c r="E34" s="75" t="s">
        <v>109</v>
      </c>
      <c r="F34" s="31">
        <v>0.00011342592592592594</v>
      </c>
      <c r="G34" s="1"/>
      <c r="H34" s="1">
        <v>21</v>
      </c>
      <c r="I34" s="1">
        <v>36</v>
      </c>
      <c r="J34" s="1">
        <v>16</v>
      </c>
      <c r="K34" s="1">
        <v>186</v>
      </c>
      <c r="L34" s="67">
        <v>0.0032870370370370367</v>
      </c>
      <c r="M34" s="45">
        <v>35</v>
      </c>
      <c r="N34" s="46"/>
      <c r="O34" s="46">
        <v>28</v>
      </c>
      <c r="P34" s="46">
        <v>58</v>
      </c>
      <c r="Q34" s="46">
        <v>36</v>
      </c>
      <c r="R34" s="82">
        <v>31</v>
      </c>
      <c r="S34" s="46">
        <v>25</v>
      </c>
      <c r="T34" s="70">
        <f t="shared" si="0"/>
        <v>213</v>
      </c>
      <c r="U34" s="171"/>
    </row>
    <row r="35" spans="1:21" s="63" customFormat="1" ht="15" customHeight="1">
      <c r="A35" s="71">
        <v>27</v>
      </c>
      <c r="B35" s="30" t="s">
        <v>102</v>
      </c>
      <c r="C35" s="30">
        <v>13</v>
      </c>
      <c r="D35" s="30" t="s">
        <v>89</v>
      </c>
      <c r="E35" s="75" t="s">
        <v>109</v>
      </c>
      <c r="F35" s="68">
        <v>0.00010416666666666667</v>
      </c>
      <c r="G35" s="59">
        <v>15</v>
      </c>
      <c r="H35" s="59"/>
      <c r="I35" s="59">
        <v>34</v>
      </c>
      <c r="J35" s="59">
        <v>7</v>
      </c>
      <c r="K35" s="59">
        <v>204</v>
      </c>
      <c r="L35" s="69">
        <v>0.0026863425925925926</v>
      </c>
      <c r="M35" s="45">
        <v>44</v>
      </c>
      <c r="N35" s="46">
        <v>56</v>
      </c>
      <c r="O35" s="46"/>
      <c r="P35" s="46">
        <v>47</v>
      </c>
      <c r="Q35" s="46">
        <v>24</v>
      </c>
      <c r="R35" s="82">
        <v>30</v>
      </c>
      <c r="S35" s="46">
        <v>36</v>
      </c>
      <c r="T35" s="70">
        <f t="shared" si="0"/>
        <v>237</v>
      </c>
      <c r="U35" s="171"/>
    </row>
    <row r="36" spans="1:21" s="63" customFormat="1" ht="15" customHeight="1">
      <c r="A36" s="71">
        <v>28</v>
      </c>
      <c r="B36" s="80" t="s">
        <v>137</v>
      </c>
      <c r="C36" s="8">
        <v>13</v>
      </c>
      <c r="D36" s="8" t="s">
        <v>89</v>
      </c>
      <c r="E36" s="75" t="s">
        <v>109</v>
      </c>
      <c r="F36" s="68">
        <v>0.00010069444444444443</v>
      </c>
      <c r="G36" s="59">
        <v>10</v>
      </c>
      <c r="H36" s="59"/>
      <c r="I36" s="59">
        <v>33</v>
      </c>
      <c r="J36" s="59">
        <v>16</v>
      </c>
      <c r="K36" s="59">
        <v>223</v>
      </c>
      <c r="L36" s="69">
        <v>0.0036805555555555554</v>
      </c>
      <c r="M36" s="45">
        <v>52</v>
      </c>
      <c r="N36" s="46">
        <v>38</v>
      </c>
      <c r="O36" s="46"/>
      <c r="P36" s="46">
        <v>44</v>
      </c>
      <c r="Q36" s="46">
        <v>47</v>
      </c>
      <c r="R36" s="82">
        <v>48</v>
      </c>
      <c r="S36" s="46">
        <v>8</v>
      </c>
      <c r="T36" s="70">
        <f t="shared" si="0"/>
        <v>237</v>
      </c>
      <c r="U36" s="171"/>
    </row>
    <row r="37" spans="1:21" s="63" customFormat="1" ht="15" customHeight="1">
      <c r="A37" s="71">
        <v>29</v>
      </c>
      <c r="B37" s="30" t="s">
        <v>103</v>
      </c>
      <c r="C37" s="30">
        <v>14</v>
      </c>
      <c r="D37" s="30" t="s">
        <v>89</v>
      </c>
      <c r="E37" s="75" t="s">
        <v>109</v>
      </c>
      <c r="F37" s="68">
        <v>9.953703703703704E-05</v>
      </c>
      <c r="G37" s="59">
        <v>12</v>
      </c>
      <c r="H37" s="59"/>
      <c r="I37" s="59">
        <v>31</v>
      </c>
      <c r="J37" s="59">
        <v>1</v>
      </c>
      <c r="K37" s="59">
        <v>249</v>
      </c>
      <c r="L37" s="69">
        <v>0.0026724537037037034</v>
      </c>
      <c r="M37" s="45">
        <v>50</v>
      </c>
      <c r="N37" s="46">
        <v>42</v>
      </c>
      <c r="O37" s="46"/>
      <c r="P37" s="46">
        <v>36</v>
      </c>
      <c r="Q37" s="46">
        <v>12</v>
      </c>
      <c r="R37" s="82">
        <v>62</v>
      </c>
      <c r="S37" s="46">
        <v>32</v>
      </c>
      <c r="T37" s="70">
        <f t="shared" si="0"/>
        <v>234</v>
      </c>
      <c r="U37" s="172"/>
    </row>
    <row r="38" spans="1:21" s="63" customFormat="1" ht="15" customHeight="1">
      <c r="A38" s="71">
        <v>30</v>
      </c>
      <c r="B38" s="30" t="s">
        <v>104</v>
      </c>
      <c r="C38" s="8">
        <v>13</v>
      </c>
      <c r="D38" s="8" t="s">
        <v>89</v>
      </c>
      <c r="E38" s="75" t="s">
        <v>109</v>
      </c>
      <c r="F38" s="68">
        <v>0.00010300925925925927</v>
      </c>
      <c r="G38" s="59">
        <v>10</v>
      </c>
      <c r="H38" s="59"/>
      <c r="I38" s="59">
        <v>31</v>
      </c>
      <c r="J38" s="59">
        <v>5</v>
      </c>
      <c r="K38" s="59">
        <v>228</v>
      </c>
      <c r="L38" s="69">
        <v>0.003344907407407407</v>
      </c>
      <c r="M38" s="45">
        <v>47</v>
      </c>
      <c r="N38" s="46">
        <v>38</v>
      </c>
      <c r="O38" s="46"/>
      <c r="P38" s="46">
        <v>40</v>
      </c>
      <c r="Q38" s="46">
        <v>20</v>
      </c>
      <c r="R38" s="82">
        <v>53</v>
      </c>
      <c r="S38" s="46">
        <v>15</v>
      </c>
      <c r="T38" s="70">
        <f t="shared" si="0"/>
        <v>213</v>
      </c>
      <c r="U38" s="87">
        <v>2</v>
      </c>
    </row>
    <row r="39" spans="1:11" ht="15" customHeight="1">
      <c r="A39" s="2"/>
      <c r="I39" s="2"/>
      <c r="J39" s="2"/>
      <c r="K39" s="2"/>
    </row>
    <row r="40" spans="1:11" ht="15" customHeight="1">
      <c r="A40" s="2"/>
      <c r="B40" s="6" t="s">
        <v>14</v>
      </c>
      <c r="C40" s="6"/>
      <c r="D40" s="2"/>
      <c r="E40" s="6" t="s">
        <v>15</v>
      </c>
      <c r="F40" s="2"/>
      <c r="I40" s="2"/>
      <c r="J40" s="2"/>
      <c r="K40" s="2"/>
    </row>
    <row r="41" spans="1:6" ht="15">
      <c r="A41" s="2"/>
      <c r="B41" s="2"/>
      <c r="C41" s="2"/>
      <c r="D41" s="2"/>
      <c r="E41" s="2"/>
      <c r="F41" s="2"/>
    </row>
    <row r="42" spans="1:21" ht="18" customHeight="1">
      <c r="A42" s="150" t="s">
        <v>147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0"/>
    </row>
    <row r="43" spans="1:21" ht="18.75" hidden="1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0"/>
    </row>
    <row r="44" spans="1:21" ht="18.75">
      <c r="A44" s="10"/>
      <c r="B44" s="11" t="s">
        <v>34</v>
      </c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8.75">
      <c r="A45" s="86"/>
      <c r="B45" s="7" t="s">
        <v>35</v>
      </c>
      <c r="C45" s="7"/>
      <c r="D45" s="86"/>
      <c r="E45" s="73">
        <v>42144</v>
      </c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</row>
    <row r="46" spans="1:21" ht="15.75" customHeight="1" thickBot="1">
      <c r="A46" s="151" t="s">
        <v>0</v>
      </c>
      <c r="B46" s="151" t="s">
        <v>3</v>
      </c>
      <c r="C46" s="151" t="s">
        <v>26</v>
      </c>
      <c r="D46" s="151" t="s">
        <v>4</v>
      </c>
      <c r="E46" s="152" t="s">
        <v>5</v>
      </c>
      <c r="F46" s="155" t="s">
        <v>6</v>
      </c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2" t="s">
        <v>7</v>
      </c>
      <c r="U46" s="158" t="s">
        <v>148</v>
      </c>
    </row>
    <row r="47" spans="1:21" ht="15.75">
      <c r="A47" s="151"/>
      <c r="B47" s="151"/>
      <c r="C47" s="151"/>
      <c r="D47" s="151"/>
      <c r="E47" s="153"/>
      <c r="F47" s="161" t="s">
        <v>36</v>
      </c>
      <c r="G47" s="162"/>
      <c r="H47" s="162"/>
      <c r="I47" s="162"/>
      <c r="J47" s="162"/>
      <c r="K47" s="162"/>
      <c r="L47" s="163"/>
      <c r="M47" s="164" t="s">
        <v>1</v>
      </c>
      <c r="N47" s="165"/>
      <c r="O47" s="165"/>
      <c r="P47" s="165"/>
      <c r="Q47" s="165"/>
      <c r="R47" s="165"/>
      <c r="S47" s="166"/>
      <c r="T47" s="156"/>
      <c r="U47" s="159"/>
    </row>
    <row r="48" spans="1:21" ht="39.75" customHeight="1">
      <c r="A48" s="151"/>
      <c r="B48" s="151"/>
      <c r="C48" s="151"/>
      <c r="D48" s="151"/>
      <c r="E48" s="154"/>
      <c r="F48" s="36" t="s">
        <v>8</v>
      </c>
      <c r="G48" s="35" t="s">
        <v>43</v>
      </c>
      <c r="H48" s="35" t="s">
        <v>42</v>
      </c>
      <c r="I48" s="35" t="s">
        <v>9</v>
      </c>
      <c r="J48" s="35" t="s">
        <v>10</v>
      </c>
      <c r="K48" s="35" t="s">
        <v>11</v>
      </c>
      <c r="L48" s="37" t="s">
        <v>12</v>
      </c>
      <c r="M48" s="39" t="s">
        <v>8</v>
      </c>
      <c r="N48" s="40" t="s">
        <v>43</v>
      </c>
      <c r="O48" s="40" t="s">
        <v>47</v>
      </c>
      <c r="P48" s="40" t="s">
        <v>9</v>
      </c>
      <c r="Q48" s="40" t="s">
        <v>10</v>
      </c>
      <c r="R48" s="40" t="s">
        <v>11</v>
      </c>
      <c r="S48" s="41" t="s">
        <v>12</v>
      </c>
      <c r="T48" s="157"/>
      <c r="U48" s="160"/>
    </row>
    <row r="49" spans="1:21" ht="16.5" customHeight="1">
      <c r="A49" s="5">
        <v>1</v>
      </c>
      <c r="B49" s="8" t="s">
        <v>115</v>
      </c>
      <c r="C49" s="8">
        <v>14</v>
      </c>
      <c r="D49" s="8" t="s">
        <v>90</v>
      </c>
      <c r="E49" s="14" t="s">
        <v>118</v>
      </c>
      <c r="F49" s="38">
        <v>0.0001273148148148148</v>
      </c>
      <c r="G49" s="5"/>
      <c r="H49" s="5">
        <v>23</v>
      </c>
      <c r="I49" s="5">
        <v>25</v>
      </c>
      <c r="J49" s="5">
        <v>21</v>
      </c>
      <c r="K49" s="5">
        <v>201</v>
      </c>
      <c r="L49" s="81">
        <v>0.003530092592592592</v>
      </c>
      <c r="M49" s="42">
        <v>16</v>
      </c>
      <c r="N49" s="43"/>
      <c r="O49" s="43">
        <v>32</v>
      </c>
      <c r="P49" s="43">
        <v>29</v>
      </c>
      <c r="Q49" s="43">
        <v>50</v>
      </c>
      <c r="R49" s="82">
        <v>41</v>
      </c>
      <c r="S49" s="44">
        <v>18</v>
      </c>
      <c r="T49" s="84">
        <f aca="true" t="shared" si="1" ref="T49:T96">SUM(M49:S49)</f>
        <v>186</v>
      </c>
      <c r="U49" s="152">
        <f>SUM(T49:T51,T53:T55)</f>
        <v>1192</v>
      </c>
    </row>
    <row r="50" spans="1:21" ht="15" customHeight="1">
      <c r="A50" s="5">
        <v>2</v>
      </c>
      <c r="B50" s="26" t="s">
        <v>114</v>
      </c>
      <c r="C50" s="8">
        <v>13</v>
      </c>
      <c r="D50" s="8" t="s">
        <v>90</v>
      </c>
      <c r="E50" s="14" t="s">
        <v>118</v>
      </c>
      <c r="F50" s="38">
        <v>0.00011458333333333334</v>
      </c>
      <c r="G50" s="5"/>
      <c r="H50" s="5">
        <v>5</v>
      </c>
      <c r="I50" s="5">
        <v>28</v>
      </c>
      <c r="J50" s="5">
        <v>11</v>
      </c>
      <c r="K50" s="5">
        <v>186</v>
      </c>
      <c r="L50" s="81">
        <v>0.002998958333333333</v>
      </c>
      <c r="M50" s="42">
        <v>39</v>
      </c>
      <c r="N50" s="43"/>
      <c r="O50" s="43">
        <v>4</v>
      </c>
      <c r="P50" s="43">
        <v>38</v>
      </c>
      <c r="Q50" s="43">
        <v>26</v>
      </c>
      <c r="R50" s="82">
        <v>31</v>
      </c>
      <c r="S50" s="44">
        <v>35</v>
      </c>
      <c r="T50" s="84">
        <f t="shared" si="1"/>
        <v>173</v>
      </c>
      <c r="U50" s="167"/>
    </row>
    <row r="51" spans="1:21" ht="15" customHeight="1">
      <c r="A51" s="5">
        <v>3</v>
      </c>
      <c r="B51" s="26" t="s">
        <v>113</v>
      </c>
      <c r="C51" s="8">
        <v>13</v>
      </c>
      <c r="D51" s="8" t="s">
        <v>90</v>
      </c>
      <c r="E51" s="14" t="s">
        <v>118</v>
      </c>
      <c r="F51" s="38">
        <v>0.00012384259259259258</v>
      </c>
      <c r="G51" s="5"/>
      <c r="H51" s="5">
        <v>14</v>
      </c>
      <c r="I51" s="5">
        <v>26</v>
      </c>
      <c r="J51" s="5">
        <v>13</v>
      </c>
      <c r="K51" s="5">
        <v>183</v>
      </c>
      <c r="L51" s="81">
        <v>0.00316550925925926</v>
      </c>
      <c r="M51" s="42">
        <v>23</v>
      </c>
      <c r="N51" s="43"/>
      <c r="O51" s="43">
        <v>16</v>
      </c>
      <c r="P51" s="43">
        <v>32</v>
      </c>
      <c r="Q51" s="43">
        <v>30</v>
      </c>
      <c r="R51" s="82">
        <v>29</v>
      </c>
      <c r="S51" s="44">
        <v>30</v>
      </c>
      <c r="T51" s="84">
        <f t="shared" si="1"/>
        <v>160</v>
      </c>
      <c r="U51" s="167"/>
    </row>
    <row r="52" spans="1:21" ht="15" customHeight="1">
      <c r="A52" s="5">
        <v>4</v>
      </c>
      <c r="B52" s="8" t="s">
        <v>116</v>
      </c>
      <c r="C52" s="8">
        <v>13</v>
      </c>
      <c r="D52" s="8" t="s">
        <v>90</v>
      </c>
      <c r="E52" s="14" t="s">
        <v>118</v>
      </c>
      <c r="F52" s="38">
        <v>0.0001261574074074074</v>
      </c>
      <c r="G52" s="5"/>
      <c r="H52" s="5">
        <v>0</v>
      </c>
      <c r="I52" s="5">
        <v>34</v>
      </c>
      <c r="J52" s="5">
        <v>7</v>
      </c>
      <c r="K52" s="5">
        <v>167</v>
      </c>
      <c r="L52" s="81">
        <v>0.003832175925925926</v>
      </c>
      <c r="M52" s="42">
        <v>19</v>
      </c>
      <c r="N52" s="43"/>
      <c r="O52" s="43">
        <v>0</v>
      </c>
      <c r="P52" s="43">
        <v>54</v>
      </c>
      <c r="Q52" s="43">
        <v>18</v>
      </c>
      <c r="R52" s="82">
        <v>21</v>
      </c>
      <c r="S52" s="44">
        <v>13</v>
      </c>
      <c r="T52" s="84">
        <f t="shared" si="1"/>
        <v>125</v>
      </c>
      <c r="U52" s="167"/>
    </row>
    <row r="53" spans="1:21" ht="15" customHeight="1">
      <c r="A53" s="5">
        <v>5</v>
      </c>
      <c r="B53" s="26" t="s">
        <v>112</v>
      </c>
      <c r="C53" s="8">
        <v>12</v>
      </c>
      <c r="D53" s="8" t="s">
        <v>89</v>
      </c>
      <c r="E53" s="14" t="s">
        <v>118</v>
      </c>
      <c r="F53" s="38">
        <v>0.00011342592592592594</v>
      </c>
      <c r="G53" s="5">
        <v>12</v>
      </c>
      <c r="H53" s="5"/>
      <c r="I53" s="5">
        <v>37</v>
      </c>
      <c r="J53" s="5">
        <v>16</v>
      </c>
      <c r="K53" s="5">
        <v>192</v>
      </c>
      <c r="L53" s="81">
        <v>0.003438657407407407</v>
      </c>
      <c r="M53" s="42">
        <v>32</v>
      </c>
      <c r="N53" s="43">
        <v>54</v>
      </c>
      <c r="O53" s="43"/>
      <c r="P53" s="43">
        <v>60</v>
      </c>
      <c r="Q53" s="43">
        <v>53</v>
      </c>
      <c r="R53" s="82">
        <v>31</v>
      </c>
      <c r="S53" s="44">
        <v>18</v>
      </c>
      <c r="T53" s="84">
        <f t="shared" si="1"/>
        <v>248</v>
      </c>
      <c r="U53" s="167"/>
    </row>
    <row r="54" spans="1:21" ht="16.5" customHeight="1">
      <c r="A54" s="5">
        <v>6</v>
      </c>
      <c r="B54" s="8" t="s">
        <v>110</v>
      </c>
      <c r="C54" s="30">
        <v>13</v>
      </c>
      <c r="D54" s="30" t="s">
        <v>89</v>
      </c>
      <c r="E54" s="14" t="s">
        <v>118</v>
      </c>
      <c r="F54" s="38">
        <v>0.00010532407407407407</v>
      </c>
      <c r="G54" s="5">
        <v>10</v>
      </c>
      <c r="H54" s="5"/>
      <c r="I54" s="5">
        <v>31</v>
      </c>
      <c r="J54" s="5">
        <v>4</v>
      </c>
      <c r="K54" s="5">
        <v>229</v>
      </c>
      <c r="L54" s="81">
        <v>0.002918981481481481</v>
      </c>
      <c r="M54" s="42">
        <v>42</v>
      </c>
      <c r="N54" s="43">
        <v>38</v>
      </c>
      <c r="O54" s="43"/>
      <c r="P54" s="43">
        <v>40</v>
      </c>
      <c r="Q54" s="43">
        <v>18</v>
      </c>
      <c r="R54" s="82">
        <v>54</v>
      </c>
      <c r="S54" s="44">
        <v>27</v>
      </c>
      <c r="T54" s="84">
        <f t="shared" si="1"/>
        <v>219</v>
      </c>
      <c r="U54" s="167"/>
    </row>
    <row r="55" spans="1:21" ht="15" customHeight="1">
      <c r="A55" s="5">
        <v>7</v>
      </c>
      <c r="B55" s="5" t="s">
        <v>136</v>
      </c>
      <c r="C55" s="8">
        <v>13</v>
      </c>
      <c r="D55" s="8" t="s">
        <v>89</v>
      </c>
      <c r="E55" s="14" t="s">
        <v>118</v>
      </c>
      <c r="F55" s="38">
        <v>0.00010648148148148147</v>
      </c>
      <c r="G55" s="5">
        <v>17</v>
      </c>
      <c r="H55" s="5"/>
      <c r="I55" s="5">
        <v>31</v>
      </c>
      <c r="J55" s="5">
        <v>5</v>
      </c>
      <c r="K55" s="5">
        <v>179</v>
      </c>
      <c r="L55" s="81">
        <v>0.002847222222222222</v>
      </c>
      <c r="M55" s="42">
        <v>40</v>
      </c>
      <c r="N55" s="43">
        <v>60</v>
      </c>
      <c r="O55" s="43"/>
      <c r="P55" s="43">
        <v>40</v>
      </c>
      <c r="Q55" s="43">
        <v>20</v>
      </c>
      <c r="R55" s="82">
        <v>17</v>
      </c>
      <c r="S55" s="44">
        <v>29</v>
      </c>
      <c r="T55" s="84">
        <f t="shared" si="1"/>
        <v>206</v>
      </c>
      <c r="U55" s="168"/>
    </row>
    <row r="56" spans="1:21" ht="15" customHeight="1" thickBot="1">
      <c r="A56" s="117">
        <v>8</v>
      </c>
      <c r="B56" s="118" t="s">
        <v>111</v>
      </c>
      <c r="C56" s="119">
        <v>13</v>
      </c>
      <c r="D56" s="119" t="s">
        <v>89</v>
      </c>
      <c r="E56" s="120" t="s">
        <v>118</v>
      </c>
      <c r="F56" s="121">
        <v>0.0001111111111111111</v>
      </c>
      <c r="G56" s="117">
        <v>2</v>
      </c>
      <c r="H56" s="117"/>
      <c r="I56" s="117">
        <v>33</v>
      </c>
      <c r="J56" s="117">
        <v>7</v>
      </c>
      <c r="K56" s="117">
        <v>197</v>
      </c>
      <c r="L56" s="122">
        <v>0.003090277777777778</v>
      </c>
      <c r="M56" s="123">
        <v>32</v>
      </c>
      <c r="N56" s="124">
        <v>11</v>
      </c>
      <c r="O56" s="124"/>
      <c r="P56" s="124">
        <v>44</v>
      </c>
      <c r="Q56" s="124">
        <v>24</v>
      </c>
      <c r="R56" s="125">
        <v>26</v>
      </c>
      <c r="S56" s="126">
        <v>22</v>
      </c>
      <c r="T56" s="127">
        <f t="shared" si="1"/>
        <v>159</v>
      </c>
      <c r="U56" s="127">
        <v>5</v>
      </c>
    </row>
    <row r="57" spans="1:21" ht="15" customHeight="1">
      <c r="A57" s="92">
        <v>9</v>
      </c>
      <c r="B57" s="88" t="s">
        <v>87</v>
      </c>
      <c r="C57" s="88">
        <v>13</v>
      </c>
      <c r="D57" s="88" t="s">
        <v>90</v>
      </c>
      <c r="E57" s="90" t="s">
        <v>88</v>
      </c>
      <c r="F57" s="105">
        <v>0.00011574074074074073</v>
      </c>
      <c r="G57" s="92"/>
      <c r="H57" s="92">
        <v>17</v>
      </c>
      <c r="I57" s="92">
        <v>31</v>
      </c>
      <c r="J57" s="92">
        <v>16</v>
      </c>
      <c r="K57" s="92">
        <v>196</v>
      </c>
      <c r="L57" s="106">
        <v>0.0033935185185185184</v>
      </c>
      <c r="M57" s="107">
        <v>37</v>
      </c>
      <c r="N57" s="108"/>
      <c r="O57" s="108">
        <v>22</v>
      </c>
      <c r="P57" s="108">
        <v>47</v>
      </c>
      <c r="Q57" s="108">
        <v>36</v>
      </c>
      <c r="R57" s="96">
        <v>36</v>
      </c>
      <c r="S57" s="109">
        <v>24</v>
      </c>
      <c r="T57" s="84">
        <f t="shared" si="1"/>
        <v>202</v>
      </c>
      <c r="U57" s="169">
        <f>SUM(T57:T59,T61:T63)</f>
        <v>1204</v>
      </c>
    </row>
    <row r="58" spans="1:21" ht="15" customHeight="1">
      <c r="A58" s="5">
        <v>10</v>
      </c>
      <c r="B58" s="26" t="s">
        <v>140</v>
      </c>
      <c r="C58" s="8">
        <v>13</v>
      </c>
      <c r="D58" s="8" t="s">
        <v>90</v>
      </c>
      <c r="E58" s="14" t="s">
        <v>88</v>
      </c>
      <c r="F58" s="38">
        <v>0.0001099537037037037</v>
      </c>
      <c r="G58" s="5"/>
      <c r="H58" s="5">
        <v>15</v>
      </c>
      <c r="I58" s="5">
        <v>30</v>
      </c>
      <c r="J58" s="5">
        <v>19</v>
      </c>
      <c r="K58" s="5">
        <v>178</v>
      </c>
      <c r="L58" s="81">
        <v>0.003608796296296296</v>
      </c>
      <c r="M58" s="42">
        <v>47</v>
      </c>
      <c r="N58" s="43"/>
      <c r="O58" s="43">
        <v>18</v>
      </c>
      <c r="P58" s="43">
        <v>44</v>
      </c>
      <c r="Q58" s="43">
        <v>44</v>
      </c>
      <c r="R58" s="82">
        <v>27</v>
      </c>
      <c r="S58" s="44">
        <v>18</v>
      </c>
      <c r="T58" s="84">
        <f t="shared" si="1"/>
        <v>198</v>
      </c>
      <c r="U58" s="167"/>
    </row>
    <row r="59" spans="1:21" ht="16.5" customHeight="1">
      <c r="A59" s="5">
        <v>11</v>
      </c>
      <c r="B59" s="8" t="s">
        <v>86</v>
      </c>
      <c r="C59" s="8">
        <v>13</v>
      </c>
      <c r="D59" s="8" t="s">
        <v>90</v>
      </c>
      <c r="E59" s="14" t="s">
        <v>88</v>
      </c>
      <c r="F59" s="38">
        <v>0.00011689814814814815</v>
      </c>
      <c r="G59" s="5"/>
      <c r="H59" s="5">
        <v>20</v>
      </c>
      <c r="I59" s="5">
        <v>26</v>
      </c>
      <c r="J59" s="5">
        <v>5</v>
      </c>
      <c r="K59" s="5">
        <v>188</v>
      </c>
      <c r="L59" s="81">
        <v>0.003211805555555556</v>
      </c>
      <c r="M59" s="42">
        <v>35</v>
      </c>
      <c r="N59" s="43"/>
      <c r="O59" s="43">
        <v>28</v>
      </c>
      <c r="P59" s="43">
        <v>32</v>
      </c>
      <c r="Q59" s="43">
        <v>14</v>
      </c>
      <c r="R59" s="82">
        <v>32</v>
      </c>
      <c r="S59" s="44">
        <v>29</v>
      </c>
      <c r="T59" s="84">
        <f t="shared" si="1"/>
        <v>170</v>
      </c>
      <c r="U59" s="167"/>
    </row>
    <row r="60" spans="1:21" ht="15" customHeight="1">
      <c r="A60" s="5">
        <v>12</v>
      </c>
      <c r="B60" s="26" t="s">
        <v>139</v>
      </c>
      <c r="C60" s="8">
        <v>13</v>
      </c>
      <c r="D60" s="8" t="s">
        <v>90</v>
      </c>
      <c r="E60" s="14" t="s">
        <v>88</v>
      </c>
      <c r="F60" s="38">
        <v>0.0001099537037037037</v>
      </c>
      <c r="G60" s="5"/>
      <c r="H60" s="5">
        <v>3</v>
      </c>
      <c r="I60" s="5">
        <v>26</v>
      </c>
      <c r="J60" s="5">
        <v>18</v>
      </c>
      <c r="K60" s="5">
        <v>191</v>
      </c>
      <c r="L60" s="81">
        <v>0.003790509259259259</v>
      </c>
      <c r="M60" s="42">
        <v>47</v>
      </c>
      <c r="N60" s="43"/>
      <c r="O60" s="43">
        <v>2</v>
      </c>
      <c r="P60" s="43">
        <v>32</v>
      </c>
      <c r="Q60" s="43">
        <v>41</v>
      </c>
      <c r="R60" s="82">
        <v>33</v>
      </c>
      <c r="S60" s="44">
        <v>14</v>
      </c>
      <c r="T60" s="84">
        <f t="shared" si="1"/>
        <v>169</v>
      </c>
      <c r="U60" s="167"/>
    </row>
    <row r="61" spans="1:21" ht="16.5" customHeight="1">
      <c r="A61" s="5">
        <v>13</v>
      </c>
      <c r="B61" s="26" t="s">
        <v>84</v>
      </c>
      <c r="C61" s="8">
        <v>14</v>
      </c>
      <c r="D61" s="8" t="s">
        <v>89</v>
      </c>
      <c r="E61" s="14" t="s">
        <v>88</v>
      </c>
      <c r="F61" s="38">
        <v>0.00010185185185185185</v>
      </c>
      <c r="G61" s="5">
        <v>12</v>
      </c>
      <c r="H61" s="5"/>
      <c r="I61" s="5">
        <v>29</v>
      </c>
      <c r="J61" s="5">
        <v>9</v>
      </c>
      <c r="K61" s="5">
        <v>229</v>
      </c>
      <c r="L61" s="81">
        <v>0.0028379629629629627</v>
      </c>
      <c r="M61" s="42">
        <v>44</v>
      </c>
      <c r="N61" s="43">
        <v>42</v>
      </c>
      <c r="O61" s="43"/>
      <c r="P61" s="43">
        <v>32</v>
      </c>
      <c r="Q61" s="43">
        <v>28</v>
      </c>
      <c r="R61" s="82">
        <v>49</v>
      </c>
      <c r="S61" s="44">
        <v>25</v>
      </c>
      <c r="T61" s="84">
        <f t="shared" si="1"/>
        <v>220</v>
      </c>
      <c r="U61" s="167"/>
    </row>
    <row r="62" spans="1:21" ht="15" customHeight="1">
      <c r="A62" s="5">
        <v>14</v>
      </c>
      <c r="B62" s="8" t="s">
        <v>83</v>
      </c>
      <c r="C62" s="30">
        <v>14</v>
      </c>
      <c r="D62" s="30" t="s">
        <v>89</v>
      </c>
      <c r="E62" s="14" t="s">
        <v>88</v>
      </c>
      <c r="F62" s="38">
        <v>9.722222222222223E-05</v>
      </c>
      <c r="G62" s="5">
        <v>9</v>
      </c>
      <c r="H62" s="5"/>
      <c r="I62" s="5">
        <v>24</v>
      </c>
      <c r="J62" s="5">
        <v>9</v>
      </c>
      <c r="K62" s="5">
        <v>244</v>
      </c>
      <c r="L62" s="81">
        <v>0.002834490740740741</v>
      </c>
      <c r="M62" s="42">
        <v>54</v>
      </c>
      <c r="N62" s="43">
        <v>30</v>
      </c>
      <c r="O62" s="43"/>
      <c r="P62" s="43">
        <v>22</v>
      </c>
      <c r="Q62" s="43">
        <v>28</v>
      </c>
      <c r="R62" s="82">
        <v>59</v>
      </c>
      <c r="S62" s="44">
        <v>25</v>
      </c>
      <c r="T62" s="84">
        <f t="shared" si="1"/>
        <v>218</v>
      </c>
      <c r="U62" s="167"/>
    </row>
    <row r="63" spans="1:21" ht="15" customHeight="1">
      <c r="A63" s="5">
        <v>15</v>
      </c>
      <c r="B63" s="8" t="s">
        <v>82</v>
      </c>
      <c r="C63" s="30">
        <v>13</v>
      </c>
      <c r="D63" s="30" t="s">
        <v>89</v>
      </c>
      <c r="E63" s="14" t="s">
        <v>88</v>
      </c>
      <c r="F63" s="38">
        <v>0.00010532407407407407</v>
      </c>
      <c r="G63" s="5">
        <v>7</v>
      </c>
      <c r="H63" s="5"/>
      <c r="I63" s="5">
        <v>27</v>
      </c>
      <c r="J63" s="5">
        <v>11</v>
      </c>
      <c r="K63" s="5">
        <v>217</v>
      </c>
      <c r="L63" s="81">
        <v>0.0031087962962962966</v>
      </c>
      <c r="M63" s="42">
        <v>42</v>
      </c>
      <c r="N63" s="43">
        <v>26</v>
      </c>
      <c r="O63" s="43"/>
      <c r="P63" s="43">
        <v>32</v>
      </c>
      <c r="Q63" s="43">
        <v>32</v>
      </c>
      <c r="R63" s="82">
        <v>42</v>
      </c>
      <c r="S63" s="44">
        <v>22</v>
      </c>
      <c r="T63" s="84">
        <f t="shared" si="1"/>
        <v>196</v>
      </c>
      <c r="U63" s="168"/>
    </row>
    <row r="64" spans="1:21" ht="15" customHeight="1" thickBot="1">
      <c r="A64" s="117">
        <v>16</v>
      </c>
      <c r="B64" s="129" t="s">
        <v>85</v>
      </c>
      <c r="C64" s="118">
        <v>13</v>
      </c>
      <c r="D64" s="118" t="s">
        <v>89</v>
      </c>
      <c r="E64" s="120" t="s">
        <v>88</v>
      </c>
      <c r="F64" s="121">
        <v>0.0001099537037037037</v>
      </c>
      <c r="G64" s="117">
        <v>7</v>
      </c>
      <c r="H64" s="117"/>
      <c r="I64" s="117">
        <v>24</v>
      </c>
      <c r="J64" s="117">
        <v>3</v>
      </c>
      <c r="K64" s="117">
        <v>192</v>
      </c>
      <c r="L64" s="122">
        <v>0.0031076388888888885</v>
      </c>
      <c r="M64" s="123">
        <v>34</v>
      </c>
      <c r="N64" s="124">
        <v>26</v>
      </c>
      <c r="O64" s="124"/>
      <c r="P64" s="124">
        <v>26</v>
      </c>
      <c r="Q64" s="124">
        <v>16</v>
      </c>
      <c r="R64" s="125">
        <v>24</v>
      </c>
      <c r="S64" s="126">
        <v>22</v>
      </c>
      <c r="T64" s="127">
        <f t="shared" si="1"/>
        <v>148</v>
      </c>
      <c r="U64" s="127">
        <v>4</v>
      </c>
    </row>
    <row r="65" spans="1:21" ht="16.5" customHeight="1">
      <c r="A65" s="92">
        <v>17</v>
      </c>
      <c r="B65" s="88" t="s">
        <v>77</v>
      </c>
      <c r="C65" s="88">
        <v>14</v>
      </c>
      <c r="D65" s="88" t="s">
        <v>90</v>
      </c>
      <c r="E65" s="128" t="s">
        <v>81</v>
      </c>
      <c r="F65" s="105">
        <v>0.0001099537037037037</v>
      </c>
      <c r="G65" s="92"/>
      <c r="H65" s="92">
        <v>23</v>
      </c>
      <c r="I65" s="92">
        <v>35</v>
      </c>
      <c r="J65" s="92">
        <v>14</v>
      </c>
      <c r="K65" s="92">
        <v>201</v>
      </c>
      <c r="L65" s="106">
        <v>0.003207175925925926</v>
      </c>
      <c r="M65" s="107">
        <v>41</v>
      </c>
      <c r="N65" s="108"/>
      <c r="O65" s="108">
        <v>32</v>
      </c>
      <c r="P65" s="108">
        <v>56</v>
      </c>
      <c r="Q65" s="108">
        <v>32</v>
      </c>
      <c r="R65" s="96">
        <v>41</v>
      </c>
      <c r="S65" s="109">
        <v>27</v>
      </c>
      <c r="T65" s="84">
        <f t="shared" si="1"/>
        <v>229</v>
      </c>
      <c r="U65" s="169">
        <f>SUM(T65:T67,T69:T71)</f>
        <v>1359</v>
      </c>
    </row>
    <row r="66" spans="1:21" ht="16.5" customHeight="1">
      <c r="A66" s="5">
        <v>18</v>
      </c>
      <c r="B66" s="8" t="s">
        <v>79</v>
      </c>
      <c r="C66" s="8">
        <v>13</v>
      </c>
      <c r="D66" s="8" t="s">
        <v>90</v>
      </c>
      <c r="E66" s="75" t="s">
        <v>81</v>
      </c>
      <c r="F66" s="38">
        <v>0.00012152777777777776</v>
      </c>
      <c r="G66" s="5"/>
      <c r="H66" s="5">
        <v>15</v>
      </c>
      <c r="I66" s="5">
        <v>38</v>
      </c>
      <c r="J66" s="5">
        <v>10</v>
      </c>
      <c r="K66" s="5">
        <v>184</v>
      </c>
      <c r="L66" s="81">
        <v>0.003351851851851852</v>
      </c>
      <c r="M66" s="42">
        <v>27</v>
      </c>
      <c r="N66" s="43"/>
      <c r="O66" s="43">
        <v>18</v>
      </c>
      <c r="P66" s="43">
        <v>62</v>
      </c>
      <c r="Q66" s="43">
        <v>24</v>
      </c>
      <c r="R66" s="82">
        <v>30</v>
      </c>
      <c r="S66" s="44">
        <v>25</v>
      </c>
      <c r="T66" s="84">
        <f t="shared" si="1"/>
        <v>186</v>
      </c>
      <c r="U66" s="167"/>
    </row>
    <row r="67" spans="1:21" ht="15" customHeight="1">
      <c r="A67" s="5">
        <v>19</v>
      </c>
      <c r="B67" s="8" t="s">
        <v>78</v>
      </c>
      <c r="C67" s="8">
        <v>13</v>
      </c>
      <c r="D67" s="8" t="s">
        <v>90</v>
      </c>
      <c r="E67" s="75" t="s">
        <v>81</v>
      </c>
      <c r="F67" s="38">
        <v>0.0001099537037037037</v>
      </c>
      <c r="G67" s="5"/>
      <c r="H67" s="5">
        <v>3</v>
      </c>
      <c r="I67" s="5">
        <v>37</v>
      </c>
      <c r="J67" s="5">
        <v>17</v>
      </c>
      <c r="K67" s="5">
        <v>197</v>
      </c>
      <c r="L67" s="81">
        <v>0.004655092592592593</v>
      </c>
      <c r="M67" s="42">
        <v>47</v>
      </c>
      <c r="N67" s="43"/>
      <c r="O67" s="43">
        <v>2</v>
      </c>
      <c r="P67" s="43">
        <v>60</v>
      </c>
      <c r="Q67" s="43">
        <v>38</v>
      </c>
      <c r="R67" s="82">
        <v>37</v>
      </c>
      <c r="S67" s="44">
        <v>0</v>
      </c>
      <c r="T67" s="84">
        <f t="shared" si="1"/>
        <v>184</v>
      </c>
      <c r="U67" s="167"/>
    </row>
    <row r="68" spans="1:21" ht="15" customHeight="1">
      <c r="A68" s="5">
        <v>20</v>
      </c>
      <c r="B68" s="8" t="s">
        <v>80</v>
      </c>
      <c r="C68" s="8">
        <v>13</v>
      </c>
      <c r="D68" s="8" t="s">
        <v>90</v>
      </c>
      <c r="E68" s="75" t="s">
        <v>81</v>
      </c>
      <c r="F68" s="38">
        <v>0.00011689814814814815</v>
      </c>
      <c r="G68" s="5"/>
      <c r="H68" s="5">
        <v>16</v>
      </c>
      <c r="I68" s="5">
        <v>37</v>
      </c>
      <c r="J68" s="5">
        <v>15</v>
      </c>
      <c r="K68" s="5">
        <v>183</v>
      </c>
      <c r="L68" s="81">
        <v>0.004329861111111112</v>
      </c>
      <c r="M68" s="42">
        <v>35</v>
      </c>
      <c r="N68" s="43"/>
      <c r="O68" s="43">
        <v>20</v>
      </c>
      <c r="P68" s="43">
        <v>60</v>
      </c>
      <c r="Q68" s="43">
        <v>34</v>
      </c>
      <c r="R68" s="82">
        <v>29</v>
      </c>
      <c r="S68" s="44">
        <v>4</v>
      </c>
      <c r="T68" s="84">
        <f t="shared" si="1"/>
        <v>182</v>
      </c>
      <c r="U68" s="167"/>
    </row>
    <row r="69" spans="1:21" ht="16.5" customHeight="1">
      <c r="A69" s="5">
        <v>21</v>
      </c>
      <c r="B69" s="30" t="s">
        <v>75</v>
      </c>
      <c r="C69" s="30">
        <v>13</v>
      </c>
      <c r="D69" s="30" t="s">
        <v>89</v>
      </c>
      <c r="E69" s="75" t="s">
        <v>81</v>
      </c>
      <c r="F69" s="38">
        <v>0.0001099537037037037</v>
      </c>
      <c r="G69" s="5">
        <v>15</v>
      </c>
      <c r="H69" s="5"/>
      <c r="I69" s="5">
        <v>40</v>
      </c>
      <c r="J69" s="5">
        <v>16</v>
      </c>
      <c r="K69" s="5">
        <v>199</v>
      </c>
      <c r="L69" s="81">
        <v>0.002649305555555556</v>
      </c>
      <c r="M69" s="42">
        <v>34</v>
      </c>
      <c r="N69" s="43">
        <v>56</v>
      </c>
      <c r="O69" s="43"/>
      <c r="P69" s="43">
        <v>60</v>
      </c>
      <c r="Q69" s="43">
        <v>47</v>
      </c>
      <c r="R69" s="82">
        <v>27</v>
      </c>
      <c r="S69" s="44">
        <v>38</v>
      </c>
      <c r="T69" s="84">
        <f t="shared" si="1"/>
        <v>262</v>
      </c>
      <c r="U69" s="167"/>
    </row>
    <row r="70" spans="1:21" ht="15" customHeight="1">
      <c r="A70" s="5">
        <v>22</v>
      </c>
      <c r="B70" s="30" t="s">
        <v>74</v>
      </c>
      <c r="C70" s="30">
        <v>13</v>
      </c>
      <c r="D70" s="30" t="s">
        <v>89</v>
      </c>
      <c r="E70" s="75" t="s">
        <v>81</v>
      </c>
      <c r="F70" s="31">
        <v>0.00010648148148148147</v>
      </c>
      <c r="G70" s="5">
        <v>10</v>
      </c>
      <c r="H70" s="5"/>
      <c r="I70" s="5">
        <v>40</v>
      </c>
      <c r="J70" s="5">
        <v>16</v>
      </c>
      <c r="K70" s="5">
        <v>227</v>
      </c>
      <c r="L70" s="67">
        <v>0.0032314814814814814</v>
      </c>
      <c r="M70" s="43">
        <v>40</v>
      </c>
      <c r="N70" s="43">
        <v>38</v>
      </c>
      <c r="O70" s="43"/>
      <c r="P70" s="43">
        <v>60</v>
      </c>
      <c r="Q70" s="43">
        <v>47</v>
      </c>
      <c r="R70" s="82">
        <v>52</v>
      </c>
      <c r="S70" s="43">
        <v>18</v>
      </c>
      <c r="T70" s="83">
        <f t="shared" si="1"/>
        <v>255</v>
      </c>
      <c r="U70" s="167"/>
    </row>
    <row r="71" spans="1:21" ht="16.5" customHeight="1">
      <c r="A71" s="5">
        <v>23</v>
      </c>
      <c r="B71" s="30" t="s">
        <v>76</v>
      </c>
      <c r="C71" s="8">
        <v>13</v>
      </c>
      <c r="D71" s="8" t="s">
        <v>89</v>
      </c>
      <c r="E71" s="75" t="s">
        <v>81</v>
      </c>
      <c r="F71" s="31">
        <v>0.0001122685185185185</v>
      </c>
      <c r="G71" s="5">
        <v>17</v>
      </c>
      <c r="H71" s="5"/>
      <c r="I71" s="5">
        <v>39</v>
      </c>
      <c r="J71" s="5">
        <v>7</v>
      </c>
      <c r="K71" s="5">
        <v>220</v>
      </c>
      <c r="L71" s="67">
        <v>0.002957175925925926</v>
      </c>
      <c r="M71" s="43">
        <v>30</v>
      </c>
      <c r="N71" s="43">
        <v>60</v>
      </c>
      <c r="O71" s="43"/>
      <c r="P71" s="43">
        <v>58</v>
      </c>
      <c r="Q71" s="43">
        <v>24</v>
      </c>
      <c r="R71" s="82">
        <v>45</v>
      </c>
      <c r="S71" s="43">
        <v>26</v>
      </c>
      <c r="T71" s="83">
        <f t="shared" si="1"/>
        <v>243</v>
      </c>
      <c r="U71" s="168"/>
    </row>
    <row r="72" spans="1:21" ht="16.5" customHeight="1" thickBot="1">
      <c r="A72" s="117">
        <v>24</v>
      </c>
      <c r="B72" s="131" t="s">
        <v>138</v>
      </c>
      <c r="C72" s="118">
        <v>13</v>
      </c>
      <c r="D72" s="118" t="s">
        <v>89</v>
      </c>
      <c r="E72" s="132" t="s">
        <v>81</v>
      </c>
      <c r="F72" s="133">
        <v>0.00010648148148148147</v>
      </c>
      <c r="G72" s="117">
        <v>3</v>
      </c>
      <c r="H72" s="117"/>
      <c r="I72" s="117">
        <v>35</v>
      </c>
      <c r="J72" s="117">
        <v>11</v>
      </c>
      <c r="K72" s="117">
        <v>206</v>
      </c>
      <c r="L72" s="134">
        <v>0.0026412037037037033</v>
      </c>
      <c r="M72" s="124">
        <v>40</v>
      </c>
      <c r="N72" s="124">
        <v>14</v>
      </c>
      <c r="O72" s="124"/>
      <c r="P72" s="124">
        <v>50</v>
      </c>
      <c r="Q72" s="124">
        <v>32</v>
      </c>
      <c r="R72" s="125">
        <v>31</v>
      </c>
      <c r="S72" s="124">
        <v>38</v>
      </c>
      <c r="T72" s="127">
        <f t="shared" si="1"/>
        <v>205</v>
      </c>
      <c r="U72" s="127">
        <v>2</v>
      </c>
    </row>
    <row r="73" spans="1:22" ht="16.5" customHeight="1">
      <c r="A73" s="92">
        <v>25</v>
      </c>
      <c r="B73" s="89" t="s">
        <v>70</v>
      </c>
      <c r="C73" s="88">
        <v>13</v>
      </c>
      <c r="D73" s="88" t="s">
        <v>90</v>
      </c>
      <c r="E73" s="90" t="s">
        <v>73</v>
      </c>
      <c r="F73" s="91">
        <v>0.00011921296296296299</v>
      </c>
      <c r="G73" s="92"/>
      <c r="H73" s="92">
        <v>19</v>
      </c>
      <c r="I73" s="92">
        <v>31</v>
      </c>
      <c r="J73" s="92">
        <v>33</v>
      </c>
      <c r="K73" s="92">
        <v>192</v>
      </c>
      <c r="L73" s="130">
        <v>0.003530092592592592</v>
      </c>
      <c r="M73" s="108">
        <v>31</v>
      </c>
      <c r="N73" s="108"/>
      <c r="O73" s="108">
        <v>26</v>
      </c>
      <c r="P73" s="108">
        <v>47</v>
      </c>
      <c r="Q73" s="108">
        <v>68</v>
      </c>
      <c r="R73" s="96">
        <v>34</v>
      </c>
      <c r="S73" s="108">
        <v>20</v>
      </c>
      <c r="T73" s="84">
        <f t="shared" si="1"/>
        <v>226</v>
      </c>
      <c r="U73" s="169">
        <f>SUM(T73:T75,T77:T79)</f>
        <v>1222</v>
      </c>
      <c r="V73" s="102"/>
    </row>
    <row r="74" spans="1:22" ht="16.5" customHeight="1">
      <c r="A74" s="5">
        <v>26</v>
      </c>
      <c r="B74" s="30" t="s">
        <v>72</v>
      </c>
      <c r="C74" s="8">
        <v>13</v>
      </c>
      <c r="D74" s="8" t="s">
        <v>90</v>
      </c>
      <c r="E74" s="14" t="s">
        <v>73</v>
      </c>
      <c r="F74" s="31">
        <v>0.00011574074074074073</v>
      </c>
      <c r="G74" s="5"/>
      <c r="H74" s="5">
        <v>20</v>
      </c>
      <c r="I74" s="5">
        <v>31</v>
      </c>
      <c r="J74" s="5">
        <v>13</v>
      </c>
      <c r="K74" s="5">
        <v>189</v>
      </c>
      <c r="L74" s="67">
        <v>0.003238425925925926</v>
      </c>
      <c r="M74" s="43">
        <v>37</v>
      </c>
      <c r="N74" s="43"/>
      <c r="O74" s="43">
        <v>28</v>
      </c>
      <c r="P74" s="43">
        <v>47</v>
      </c>
      <c r="Q74" s="43">
        <v>30</v>
      </c>
      <c r="R74" s="82">
        <v>32</v>
      </c>
      <c r="S74" s="43">
        <v>28</v>
      </c>
      <c r="T74" s="83">
        <f t="shared" si="1"/>
        <v>202</v>
      </c>
      <c r="U74" s="167"/>
      <c r="V74" s="102"/>
    </row>
    <row r="75" spans="1:21" ht="16.5" customHeight="1">
      <c r="A75" s="5">
        <v>27</v>
      </c>
      <c r="B75" s="30" t="s">
        <v>71</v>
      </c>
      <c r="C75" s="8">
        <v>13</v>
      </c>
      <c r="D75" s="8" t="s">
        <v>90</v>
      </c>
      <c r="E75" s="14" t="s">
        <v>73</v>
      </c>
      <c r="F75" s="31">
        <v>0.00011921296296296299</v>
      </c>
      <c r="G75" s="5"/>
      <c r="H75" s="5">
        <v>12</v>
      </c>
      <c r="I75" s="5">
        <v>30</v>
      </c>
      <c r="J75" s="5">
        <v>13</v>
      </c>
      <c r="K75" s="5">
        <v>174</v>
      </c>
      <c r="L75" s="67">
        <v>0.0037048611111111115</v>
      </c>
      <c r="M75" s="43">
        <v>31</v>
      </c>
      <c r="N75" s="43"/>
      <c r="O75" s="43">
        <v>12</v>
      </c>
      <c r="P75" s="43">
        <v>44</v>
      </c>
      <c r="Q75" s="43">
        <v>30</v>
      </c>
      <c r="R75" s="82">
        <v>25</v>
      </c>
      <c r="S75" s="43">
        <v>16</v>
      </c>
      <c r="T75" s="83">
        <f t="shared" si="1"/>
        <v>158</v>
      </c>
      <c r="U75" s="167"/>
    </row>
    <row r="76" spans="1:21" ht="16.5" customHeight="1">
      <c r="A76" s="5">
        <v>28</v>
      </c>
      <c r="B76" s="30" t="s">
        <v>91</v>
      </c>
      <c r="C76" s="8">
        <v>13</v>
      </c>
      <c r="D76" s="8" t="s">
        <v>90</v>
      </c>
      <c r="E76" s="14" t="s">
        <v>73</v>
      </c>
      <c r="F76" s="31">
        <v>0.00012268518518518517</v>
      </c>
      <c r="G76" s="5"/>
      <c r="H76" s="5">
        <v>14</v>
      </c>
      <c r="I76" s="5">
        <v>28</v>
      </c>
      <c r="J76" s="5">
        <v>10</v>
      </c>
      <c r="K76" s="5">
        <v>172</v>
      </c>
      <c r="L76" s="67">
        <v>0.003321759259259259</v>
      </c>
      <c r="M76" s="43">
        <v>25</v>
      </c>
      <c r="N76" s="43"/>
      <c r="O76" s="43">
        <v>16</v>
      </c>
      <c r="P76" s="43">
        <v>38</v>
      </c>
      <c r="Q76" s="43">
        <v>24</v>
      </c>
      <c r="R76" s="82">
        <v>24</v>
      </c>
      <c r="S76" s="43">
        <v>26</v>
      </c>
      <c r="T76" s="83">
        <f t="shared" si="1"/>
        <v>153</v>
      </c>
      <c r="U76" s="167"/>
    </row>
    <row r="77" spans="1:21" ht="16.5" customHeight="1">
      <c r="A77" s="5">
        <v>29</v>
      </c>
      <c r="B77" s="8" t="s">
        <v>92</v>
      </c>
      <c r="C77" s="8">
        <v>13</v>
      </c>
      <c r="D77" s="8" t="s">
        <v>89</v>
      </c>
      <c r="E77" s="14" t="s">
        <v>73</v>
      </c>
      <c r="F77" s="31">
        <v>0.00010300925925925927</v>
      </c>
      <c r="G77" s="5">
        <v>10</v>
      </c>
      <c r="H77" s="5"/>
      <c r="I77" s="5">
        <v>28</v>
      </c>
      <c r="J77" s="5">
        <v>12</v>
      </c>
      <c r="K77" s="5">
        <v>202</v>
      </c>
      <c r="L77" s="67">
        <v>0.0026504629629629625</v>
      </c>
      <c r="M77" s="43">
        <v>47</v>
      </c>
      <c r="N77" s="43">
        <v>38</v>
      </c>
      <c r="O77" s="43"/>
      <c r="P77" s="43">
        <v>34</v>
      </c>
      <c r="Q77" s="43">
        <v>35</v>
      </c>
      <c r="R77" s="82">
        <v>29</v>
      </c>
      <c r="S77" s="43">
        <v>38</v>
      </c>
      <c r="T77" s="83">
        <f t="shared" si="1"/>
        <v>221</v>
      </c>
      <c r="U77" s="167"/>
    </row>
    <row r="78" spans="1:21" ht="16.5" customHeight="1">
      <c r="A78" s="5">
        <v>30</v>
      </c>
      <c r="B78" s="8" t="s">
        <v>68</v>
      </c>
      <c r="C78" s="30">
        <v>13</v>
      </c>
      <c r="D78" s="30" t="s">
        <v>89</v>
      </c>
      <c r="E78" s="14" t="s">
        <v>73</v>
      </c>
      <c r="F78" s="38">
        <v>0.0001099537037037037</v>
      </c>
      <c r="G78" s="5">
        <v>7</v>
      </c>
      <c r="H78" s="5"/>
      <c r="I78" s="5">
        <v>35</v>
      </c>
      <c r="J78" s="5">
        <v>18</v>
      </c>
      <c r="K78" s="5">
        <v>191</v>
      </c>
      <c r="L78" s="81">
        <v>0.002893518518518519</v>
      </c>
      <c r="M78" s="42">
        <v>34</v>
      </c>
      <c r="N78" s="43">
        <v>26</v>
      </c>
      <c r="O78" s="43"/>
      <c r="P78" s="43">
        <v>50</v>
      </c>
      <c r="Q78" s="43">
        <v>52</v>
      </c>
      <c r="R78" s="82">
        <v>23</v>
      </c>
      <c r="S78" s="44">
        <v>28</v>
      </c>
      <c r="T78" s="84">
        <f t="shared" si="1"/>
        <v>213</v>
      </c>
      <c r="U78" s="167"/>
    </row>
    <row r="79" spans="1:21" ht="16.5" customHeight="1">
      <c r="A79" s="5">
        <v>31</v>
      </c>
      <c r="B79" s="8" t="s">
        <v>69</v>
      </c>
      <c r="C79" s="8">
        <v>14</v>
      </c>
      <c r="D79" s="8" t="s">
        <v>89</v>
      </c>
      <c r="E79" s="14" t="s">
        <v>73</v>
      </c>
      <c r="F79" s="38">
        <v>0.00010763888888888889</v>
      </c>
      <c r="G79" s="5">
        <v>10</v>
      </c>
      <c r="H79" s="5"/>
      <c r="I79" s="5">
        <v>32</v>
      </c>
      <c r="J79" s="5">
        <v>12</v>
      </c>
      <c r="K79" s="5">
        <v>218</v>
      </c>
      <c r="L79" s="81">
        <v>0.002835648148148148</v>
      </c>
      <c r="M79" s="42">
        <v>32</v>
      </c>
      <c r="N79" s="43">
        <v>34</v>
      </c>
      <c r="O79" s="43"/>
      <c r="P79" s="43">
        <v>38</v>
      </c>
      <c r="Q79" s="43">
        <v>35</v>
      </c>
      <c r="R79" s="82">
        <v>38</v>
      </c>
      <c r="S79" s="44">
        <v>25</v>
      </c>
      <c r="T79" s="84">
        <f t="shared" si="1"/>
        <v>202</v>
      </c>
      <c r="U79" s="168"/>
    </row>
    <row r="80" spans="1:21" ht="16.5" customHeight="1" thickBot="1">
      <c r="A80" s="117">
        <v>32</v>
      </c>
      <c r="B80" s="118" t="s">
        <v>67</v>
      </c>
      <c r="C80" s="119">
        <v>14</v>
      </c>
      <c r="D80" s="119" t="s">
        <v>89</v>
      </c>
      <c r="E80" s="120" t="s">
        <v>73</v>
      </c>
      <c r="F80" s="121">
        <v>0.00011805555555555555</v>
      </c>
      <c r="G80" s="117">
        <v>5</v>
      </c>
      <c r="H80" s="117"/>
      <c r="I80" s="117">
        <v>36</v>
      </c>
      <c r="J80" s="117">
        <v>16</v>
      </c>
      <c r="K80" s="117">
        <v>184</v>
      </c>
      <c r="L80" s="122">
        <v>0.002870370370370371</v>
      </c>
      <c r="M80" s="123">
        <v>15</v>
      </c>
      <c r="N80" s="124">
        <v>16</v>
      </c>
      <c r="O80" s="124"/>
      <c r="P80" s="124">
        <v>47</v>
      </c>
      <c r="Q80" s="124">
        <v>47</v>
      </c>
      <c r="R80" s="125">
        <v>15</v>
      </c>
      <c r="S80" s="126">
        <v>24</v>
      </c>
      <c r="T80" s="127">
        <f t="shared" si="1"/>
        <v>164</v>
      </c>
      <c r="U80" s="127">
        <v>3</v>
      </c>
    </row>
    <row r="81" spans="1:21" ht="16.5" customHeight="1">
      <c r="A81" s="92">
        <v>33</v>
      </c>
      <c r="B81" s="135" t="s">
        <v>134</v>
      </c>
      <c r="C81" s="88">
        <v>14</v>
      </c>
      <c r="D81" s="88" t="s">
        <v>90</v>
      </c>
      <c r="E81" s="90" t="s">
        <v>127</v>
      </c>
      <c r="F81" s="105">
        <v>0.00011689814814814815</v>
      </c>
      <c r="G81" s="92"/>
      <c r="H81" s="92">
        <v>22</v>
      </c>
      <c r="I81" s="92">
        <v>32</v>
      </c>
      <c r="J81" s="92">
        <v>17</v>
      </c>
      <c r="K81" s="92">
        <v>192</v>
      </c>
      <c r="L81" s="106">
        <v>0.0031539351851851854</v>
      </c>
      <c r="M81" s="107">
        <v>29</v>
      </c>
      <c r="N81" s="108"/>
      <c r="O81" s="108">
        <v>30</v>
      </c>
      <c r="P81" s="108">
        <v>50</v>
      </c>
      <c r="Q81" s="108">
        <v>38</v>
      </c>
      <c r="R81" s="96">
        <v>34</v>
      </c>
      <c r="S81" s="109">
        <v>29</v>
      </c>
      <c r="T81" s="84">
        <f t="shared" si="1"/>
        <v>210</v>
      </c>
      <c r="U81" s="169">
        <f>SUM(T81:T83,T85:T87)</f>
        <v>1082</v>
      </c>
    </row>
    <row r="82" spans="1:21" ht="16.5" customHeight="1">
      <c r="A82" s="5">
        <v>34</v>
      </c>
      <c r="B82" s="79" t="s">
        <v>133</v>
      </c>
      <c r="C82" s="8">
        <v>13</v>
      </c>
      <c r="D82" s="8" t="s">
        <v>90</v>
      </c>
      <c r="E82" s="14" t="s">
        <v>127</v>
      </c>
      <c r="F82" s="38">
        <v>0.00012037037037037039</v>
      </c>
      <c r="G82" s="5"/>
      <c r="H82" s="5">
        <v>11</v>
      </c>
      <c r="I82" s="5">
        <v>29</v>
      </c>
      <c r="J82" s="5">
        <v>9</v>
      </c>
      <c r="K82" s="5">
        <v>184</v>
      </c>
      <c r="L82" s="81">
        <v>0.0035474537037037037</v>
      </c>
      <c r="M82" s="42">
        <v>29</v>
      </c>
      <c r="N82" s="43"/>
      <c r="O82" s="43">
        <v>10</v>
      </c>
      <c r="P82" s="43">
        <v>41</v>
      </c>
      <c r="Q82" s="43">
        <v>22</v>
      </c>
      <c r="R82" s="82">
        <v>30</v>
      </c>
      <c r="S82" s="44">
        <v>19</v>
      </c>
      <c r="T82" s="84">
        <f t="shared" si="1"/>
        <v>151</v>
      </c>
      <c r="U82" s="167"/>
    </row>
    <row r="83" spans="1:21" ht="16.5" customHeight="1">
      <c r="A83" s="5">
        <v>35</v>
      </c>
      <c r="B83" s="79" t="s">
        <v>135</v>
      </c>
      <c r="C83" s="8">
        <v>13</v>
      </c>
      <c r="D83" s="8" t="s">
        <v>90</v>
      </c>
      <c r="E83" s="14" t="s">
        <v>127</v>
      </c>
      <c r="F83" s="38">
        <v>0.0001087962962962963</v>
      </c>
      <c r="G83" s="5"/>
      <c r="H83" s="5">
        <v>5</v>
      </c>
      <c r="I83" s="5">
        <v>26</v>
      </c>
      <c r="J83" s="5">
        <v>8</v>
      </c>
      <c r="K83" s="5">
        <v>180</v>
      </c>
      <c r="L83" s="81">
        <v>0.003952546296296296</v>
      </c>
      <c r="M83" s="42">
        <v>50</v>
      </c>
      <c r="N83" s="43"/>
      <c r="O83" s="43">
        <v>4</v>
      </c>
      <c r="P83" s="43">
        <v>32</v>
      </c>
      <c r="Q83" s="43">
        <v>20</v>
      </c>
      <c r="R83" s="82">
        <v>28</v>
      </c>
      <c r="S83" s="44">
        <v>11</v>
      </c>
      <c r="T83" s="84">
        <f t="shared" si="1"/>
        <v>145</v>
      </c>
      <c r="U83" s="167"/>
    </row>
    <row r="84" spans="1:21" ht="16.5" customHeight="1">
      <c r="A84" s="5">
        <v>36</v>
      </c>
      <c r="B84" s="79" t="s">
        <v>132</v>
      </c>
      <c r="C84" s="8">
        <v>13</v>
      </c>
      <c r="D84" s="8" t="s">
        <v>90</v>
      </c>
      <c r="E84" s="14" t="s">
        <v>127</v>
      </c>
      <c r="F84" s="38">
        <v>0.00011921296296296299</v>
      </c>
      <c r="G84" s="5"/>
      <c r="H84" s="5">
        <v>7</v>
      </c>
      <c r="I84" s="5">
        <v>24</v>
      </c>
      <c r="J84" s="5">
        <v>10</v>
      </c>
      <c r="K84" s="5">
        <v>195</v>
      </c>
      <c r="L84" s="81">
        <v>0.003530092592592592</v>
      </c>
      <c r="M84" s="42">
        <v>31</v>
      </c>
      <c r="N84" s="43"/>
      <c r="O84" s="43">
        <v>6</v>
      </c>
      <c r="P84" s="43">
        <v>27</v>
      </c>
      <c r="Q84" s="43">
        <v>24</v>
      </c>
      <c r="R84" s="82">
        <v>35</v>
      </c>
      <c r="S84" s="44">
        <v>20</v>
      </c>
      <c r="T84" s="84">
        <f t="shared" si="1"/>
        <v>143</v>
      </c>
      <c r="U84" s="167"/>
    </row>
    <row r="85" spans="1:21" ht="16.5" customHeight="1">
      <c r="A85" s="5">
        <v>37</v>
      </c>
      <c r="B85" s="8" t="s">
        <v>128</v>
      </c>
      <c r="C85" s="8">
        <v>14</v>
      </c>
      <c r="D85" s="30" t="s">
        <v>89</v>
      </c>
      <c r="E85" s="14" t="s">
        <v>127</v>
      </c>
      <c r="F85" s="38">
        <v>0.00010300925925925927</v>
      </c>
      <c r="G85" s="5">
        <v>3</v>
      </c>
      <c r="H85" s="5"/>
      <c r="I85" s="5">
        <v>29</v>
      </c>
      <c r="J85" s="5">
        <v>10</v>
      </c>
      <c r="K85" s="5">
        <v>225</v>
      </c>
      <c r="L85" s="81">
        <v>0.002511574074074074</v>
      </c>
      <c r="M85" s="42">
        <v>41</v>
      </c>
      <c r="N85" s="43">
        <v>10</v>
      </c>
      <c r="O85" s="43"/>
      <c r="P85" s="43">
        <v>32</v>
      </c>
      <c r="Q85" s="43">
        <v>30</v>
      </c>
      <c r="R85" s="82">
        <v>45</v>
      </c>
      <c r="S85" s="44">
        <v>43</v>
      </c>
      <c r="T85" s="84">
        <f t="shared" si="1"/>
        <v>201</v>
      </c>
      <c r="U85" s="167"/>
    </row>
    <row r="86" spans="1:21" ht="17.25" customHeight="1">
      <c r="A86" s="5">
        <v>38</v>
      </c>
      <c r="B86" s="8" t="s">
        <v>130</v>
      </c>
      <c r="C86" s="8">
        <v>14</v>
      </c>
      <c r="D86" s="8" t="s">
        <v>89</v>
      </c>
      <c r="E86" s="14" t="s">
        <v>127</v>
      </c>
      <c r="F86" s="38">
        <v>0.00010763888888888889</v>
      </c>
      <c r="G86" s="5">
        <v>15</v>
      </c>
      <c r="H86" s="5"/>
      <c r="I86" s="5">
        <v>34</v>
      </c>
      <c r="J86" s="5">
        <v>4</v>
      </c>
      <c r="K86" s="5">
        <v>210</v>
      </c>
      <c r="L86" s="81">
        <v>0.0030925925925925925</v>
      </c>
      <c r="M86" s="42">
        <v>32</v>
      </c>
      <c r="N86" s="43">
        <v>54</v>
      </c>
      <c r="O86" s="43"/>
      <c r="P86" s="43">
        <v>42</v>
      </c>
      <c r="Q86" s="43">
        <v>18</v>
      </c>
      <c r="R86" s="82">
        <v>30</v>
      </c>
      <c r="S86" s="44">
        <v>18</v>
      </c>
      <c r="T86" s="84">
        <f t="shared" si="1"/>
        <v>194</v>
      </c>
      <c r="U86" s="167"/>
    </row>
    <row r="87" spans="1:21" ht="16.5" customHeight="1">
      <c r="A87" s="5">
        <v>39</v>
      </c>
      <c r="B87" s="8" t="s">
        <v>129</v>
      </c>
      <c r="C87" s="8">
        <v>13</v>
      </c>
      <c r="D87" s="30" t="s">
        <v>89</v>
      </c>
      <c r="E87" s="14" t="s">
        <v>127</v>
      </c>
      <c r="F87" s="38">
        <v>0.00011458333333333334</v>
      </c>
      <c r="G87" s="5">
        <v>10</v>
      </c>
      <c r="H87" s="5"/>
      <c r="I87" s="5">
        <v>37</v>
      </c>
      <c r="J87" s="5">
        <v>4</v>
      </c>
      <c r="K87" s="5">
        <v>190</v>
      </c>
      <c r="L87" s="81">
        <v>0.0030914351851851853</v>
      </c>
      <c r="M87" s="42">
        <v>26</v>
      </c>
      <c r="N87" s="43">
        <v>38</v>
      </c>
      <c r="O87" s="43"/>
      <c r="P87" s="43">
        <v>54</v>
      </c>
      <c r="Q87" s="43">
        <v>18</v>
      </c>
      <c r="R87" s="82">
        <v>23</v>
      </c>
      <c r="S87" s="44">
        <v>22</v>
      </c>
      <c r="T87" s="84">
        <f t="shared" si="1"/>
        <v>181</v>
      </c>
      <c r="U87" s="168"/>
    </row>
    <row r="88" spans="1:21" ht="16.5" customHeight="1" thickBot="1">
      <c r="A88" s="117">
        <v>40</v>
      </c>
      <c r="B88" s="118" t="s">
        <v>131</v>
      </c>
      <c r="C88" s="118">
        <v>13</v>
      </c>
      <c r="D88" s="118" t="s">
        <v>89</v>
      </c>
      <c r="E88" s="120" t="s">
        <v>127</v>
      </c>
      <c r="F88" s="121">
        <v>0.00011342592592592594</v>
      </c>
      <c r="G88" s="117">
        <v>5</v>
      </c>
      <c r="H88" s="117"/>
      <c r="I88" s="117">
        <v>37</v>
      </c>
      <c r="J88" s="117">
        <v>1</v>
      </c>
      <c r="K88" s="117">
        <v>196</v>
      </c>
      <c r="L88" s="122">
        <v>0.0027685185185185187</v>
      </c>
      <c r="M88" s="123">
        <v>28</v>
      </c>
      <c r="N88" s="124">
        <v>20</v>
      </c>
      <c r="O88" s="124"/>
      <c r="P88" s="124">
        <v>54</v>
      </c>
      <c r="Q88" s="124">
        <v>12</v>
      </c>
      <c r="R88" s="125">
        <v>26</v>
      </c>
      <c r="S88" s="126">
        <v>33</v>
      </c>
      <c r="T88" s="127">
        <f t="shared" si="1"/>
        <v>173</v>
      </c>
      <c r="U88" s="127">
        <v>6</v>
      </c>
    </row>
    <row r="89" spans="1:21" ht="16.5" customHeight="1">
      <c r="A89" s="92">
        <v>41</v>
      </c>
      <c r="B89" s="88" t="s">
        <v>124</v>
      </c>
      <c r="C89" s="88">
        <v>13</v>
      </c>
      <c r="D89" s="88" t="s">
        <v>90</v>
      </c>
      <c r="E89" s="90" t="s">
        <v>119</v>
      </c>
      <c r="F89" s="105">
        <v>0.0001111111111111111</v>
      </c>
      <c r="G89" s="92"/>
      <c r="H89" s="92">
        <v>30</v>
      </c>
      <c r="I89" s="92">
        <v>31</v>
      </c>
      <c r="J89" s="92">
        <v>20</v>
      </c>
      <c r="K89" s="92">
        <v>204</v>
      </c>
      <c r="L89" s="106">
        <v>0.0029525462962962964</v>
      </c>
      <c r="M89" s="107">
        <v>45</v>
      </c>
      <c r="N89" s="108"/>
      <c r="O89" s="108">
        <v>50</v>
      </c>
      <c r="P89" s="108">
        <v>47</v>
      </c>
      <c r="Q89" s="108">
        <v>47</v>
      </c>
      <c r="R89" s="96">
        <v>44</v>
      </c>
      <c r="S89" s="109">
        <v>37</v>
      </c>
      <c r="T89" s="84">
        <f t="shared" si="1"/>
        <v>270</v>
      </c>
      <c r="U89" s="169">
        <f>SUM(T89:T91,T93:T95)</f>
        <v>1697</v>
      </c>
    </row>
    <row r="90" spans="1:21" ht="16.5" customHeight="1">
      <c r="A90" s="5">
        <v>42</v>
      </c>
      <c r="B90" s="8" t="s">
        <v>126</v>
      </c>
      <c r="C90" s="8">
        <v>13</v>
      </c>
      <c r="D90" s="8" t="s">
        <v>90</v>
      </c>
      <c r="E90" s="14" t="s">
        <v>119</v>
      </c>
      <c r="F90" s="38">
        <v>0.0001087962962962963</v>
      </c>
      <c r="G90" s="5"/>
      <c r="H90" s="5">
        <v>11</v>
      </c>
      <c r="I90" s="5">
        <v>35</v>
      </c>
      <c r="J90" s="5">
        <v>29</v>
      </c>
      <c r="K90" s="5">
        <v>206</v>
      </c>
      <c r="L90" s="81">
        <v>0.0029803240740740745</v>
      </c>
      <c r="M90" s="42">
        <v>50</v>
      </c>
      <c r="N90" s="43"/>
      <c r="O90" s="43">
        <v>10</v>
      </c>
      <c r="P90" s="43">
        <v>56</v>
      </c>
      <c r="Q90" s="43">
        <v>64</v>
      </c>
      <c r="R90" s="82">
        <v>46</v>
      </c>
      <c r="S90" s="44">
        <v>36</v>
      </c>
      <c r="T90" s="84">
        <f t="shared" si="1"/>
        <v>262</v>
      </c>
      <c r="U90" s="167"/>
    </row>
    <row r="91" spans="1:21" ht="16.5" customHeight="1">
      <c r="A91" s="5">
        <v>43</v>
      </c>
      <c r="B91" s="8" t="s">
        <v>141</v>
      </c>
      <c r="C91" s="8">
        <v>13</v>
      </c>
      <c r="D91" s="8" t="s">
        <v>90</v>
      </c>
      <c r="E91" s="14" t="s">
        <v>119</v>
      </c>
      <c r="F91" s="38">
        <v>0.00011921296296296299</v>
      </c>
      <c r="G91" s="5"/>
      <c r="H91" s="5">
        <v>45</v>
      </c>
      <c r="I91" s="5">
        <v>35</v>
      </c>
      <c r="J91" s="5">
        <v>19</v>
      </c>
      <c r="K91" s="5">
        <v>179</v>
      </c>
      <c r="L91" s="81">
        <v>0.003212962962962963</v>
      </c>
      <c r="M91" s="42">
        <v>31</v>
      </c>
      <c r="N91" s="43"/>
      <c r="O91" s="43">
        <v>63</v>
      </c>
      <c r="P91" s="43">
        <v>56</v>
      </c>
      <c r="Q91" s="43">
        <v>44</v>
      </c>
      <c r="R91" s="82">
        <v>27</v>
      </c>
      <c r="S91" s="44">
        <v>29</v>
      </c>
      <c r="T91" s="84">
        <f t="shared" si="1"/>
        <v>250</v>
      </c>
      <c r="U91" s="167"/>
    </row>
    <row r="92" spans="1:21" ht="16.5" customHeight="1">
      <c r="A92" s="5">
        <v>44</v>
      </c>
      <c r="B92" s="8" t="s">
        <v>125</v>
      </c>
      <c r="C92" s="8">
        <v>13</v>
      </c>
      <c r="D92" s="8" t="s">
        <v>90</v>
      </c>
      <c r="E92" s="14" t="s">
        <v>119</v>
      </c>
      <c r="F92" s="38">
        <v>0.0001099537037037037</v>
      </c>
      <c r="G92" s="5"/>
      <c r="H92" s="5">
        <v>10</v>
      </c>
      <c r="I92" s="5">
        <v>38</v>
      </c>
      <c r="J92" s="5">
        <v>17</v>
      </c>
      <c r="K92" s="5">
        <v>198</v>
      </c>
      <c r="L92" s="81">
        <v>0.0027083333333333334</v>
      </c>
      <c r="M92" s="42">
        <v>47</v>
      </c>
      <c r="N92" s="43"/>
      <c r="O92" s="43">
        <v>9</v>
      </c>
      <c r="P92" s="43">
        <v>62</v>
      </c>
      <c r="Q92" s="43">
        <v>38</v>
      </c>
      <c r="R92" s="82">
        <v>38</v>
      </c>
      <c r="S92" s="44">
        <v>53</v>
      </c>
      <c r="T92" s="84">
        <f t="shared" si="1"/>
        <v>247</v>
      </c>
      <c r="U92" s="167"/>
    </row>
    <row r="93" spans="1:21" ht="17.25" customHeight="1">
      <c r="A93" s="5">
        <v>45</v>
      </c>
      <c r="B93" s="8" t="s">
        <v>123</v>
      </c>
      <c r="C93" s="8">
        <v>13</v>
      </c>
      <c r="D93" s="8" t="s">
        <v>89</v>
      </c>
      <c r="E93" s="14" t="s">
        <v>119</v>
      </c>
      <c r="F93" s="38">
        <v>9.606481481481482E-05</v>
      </c>
      <c r="G93" s="5">
        <v>12</v>
      </c>
      <c r="H93" s="5"/>
      <c r="I93" s="5">
        <v>35</v>
      </c>
      <c r="J93" s="5">
        <v>30</v>
      </c>
      <c r="K93" s="5">
        <v>233</v>
      </c>
      <c r="L93" s="81">
        <v>0.002702546296296296</v>
      </c>
      <c r="M93" s="42">
        <v>60</v>
      </c>
      <c r="N93" s="43">
        <v>46</v>
      </c>
      <c r="O93" s="43"/>
      <c r="P93" s="43">
        <v>50</v>
      </c>
      <c r="Q93" s="43">
        <v>69</v>
      </c>
      <c r="R93" s="82">
        <v>56</v>
      </c>
      <c r="S93" s="44">
        <v>36</v>
      </c>
      <c r="T93" s="84">
        <f t="shared" si="1"/>
        <v>317</v>
      </c>
      <c r="U93" s="167"/>
    </row>
    <row r="94" spans="1:21" ht="15.75">
      <c r="A94" s="5">
        <v>46</v>
      </c>
      <c r="B94" s="8" t="s">
        <v>120</v>
      </c>
      <c r="C94" s="8">
        <v>14</v>
      </c>
      <c r="D94" s="30" t="s">
        <v>89</v>
      </c>
      <c r="E94" s="14" t="s">
        <v>119</v>
      </c>
      <c r="F94" s="38">
        <v>9.490740740740739E-05</v>
      </c>
      <c r="G94" s="5">
        <v>15</v>
      </c>
      <c r="H94" s="5"/>
      <c r="I94" s="5">
        <v>40</v>
      </c>
      <c r="J94" s="5">
        <v>9</v>
      </c>
      <c r="K94" s="5">
        <v>235</v>
      </c>
      <c r="L94" s="81">
        <v>0.002366898148148148</v>
      </c>
      <c r="M94" s="42">
        <v>58</v>
      </c>
      <c r="N94" s="43">
        <v>54</v>
      </c>
      <c r="O94" s="43"/>
      <c r="P94" s="43">
        <v>58</v>
      </c>
      <c r="Q94" s="43">
        <v>28</v>
      </c>
      <c r="R94" s="82">
        <v>55</v>
      </c>
      <c r="S94" s="44">
        <v>53</v>
      </c>
      <c r="T94" s="84">
        <f t="shared" si="1"/>
        <v>306</v>
      </c>
      <c r="U94" s="167"/>
    </row>
    <row r="95" spans="1:21" ht="15.75">
      <c r="A95" s="5">
        <v>47</v>
      </c>
      <c r="B95" s="8" t="s">
        <v>122</v>
      </c>
      <c r="C95" s="8">
        <v>13</v>
      </c>
      <c r="D95" s="8" t="s">
        <v>89</v>
      </c>
      <c r="E95" s="14" t="s">
        <v>119</v>
      </c>
      <c r="F95" s="38">
        <v>9.837962962962963E-05</v>
      </c>
      <c r="G95" s="5">
        <v>13</v>
      </c>
      <c r="H95" s="5"/>
      <c r="I95" s="5">
        <v>35</v>
      </c>
      <c r="J95" s="5">
        <v>6</v>
      </c>
      <c r="K95" s="5">
        <v>238</v>
      </c>
      <c r="L95" s="81">
        <v>0.0023645833333333336</v>
      </c>
      <c r="M95" s="42">
        <v>56</v>
      </c>
      <c r="N95" s="43">
        <v>50</v>
      </c>
      <c r="O95" s="43"/>
      <c r="P95" s="43">
        <v>50</v>
      </c>
      <c r="Q95" s="43">
        <v>22</v>
      </c>
      <c r="R95" s="82">
        <v>59</v>
      </c>
      <c r="S95" s="44">
        <v>55</v>
      </c>
      <c r="T95" s="84">
        <f t="shared" si="1"/>
        <v>292</v>
      </c>
      <c r="U95" s="168"/>
    </row>
    <row r="96" spans="1:21" ht="15.75">
      <c r="A96" s="5">
        <v>48</v>
      </c>
      <c r="B96" s="8" t="s">
        <v>121</v>
      </c>
      <c r="C96" s="8">
        <v>14</v>
      </c>
      <c r="D96" s="30" t="s">
        <v>89</v>
      </c>
      <c r="E96" s="14" t="s">
        <v>119</v>
      </c>
      <c r="F96" s="38">
        <v>9.837962962962963E-05</v>
      </c>
      <c r="G96" s="5">
        <v>10</v>
      </c>
      <c r="H96" s="5"/>
      <c r="I96" s="5">
        <v>35</v>
      </c>
      <c r="J96" s="5">
        <v>13</v>
      </c>
      <c r="K96" s="5">
        <v>233</v>
      </c>
      <c r="L96" s="81">
        <v>0.0025752314814814817</v>
      </c>
      <c r="M96" s="42">
        <v>52</v>
      </c>
      <c r="N96" s="43">
        <v>34</v>
      </c>
      <c r="O96" s="43"/>
      <c r="P96" s="43">
        <v>44</v>
      </c>
      <c r="Q96" s="43">
        <v>38</v>
      </c>
      <c r="R96" s="82">
        <v>53</v>
      </c>
      <c r="S96" s="44">
        <v>38</v>
      </c>
      <c r="T96" s="84">
        <f t="shared" si="1"/>
        <v>259</v>
      </c>
      <c r="U96" s="83">
        <v>1</v>
      </c>
    </row>
    <row r="98" spans="2:5" ht="15.75">
      <c r="B98" s="6" t="s">
        <v>14</v>
      </c>
      <c r="C98" s="6"/>
      <c r="D98" s="2"/>
      <c r="E98" s="6" t="s">
        <v>15</v>
      </c>
    </row>
  </sheetData>
  <sheetProtection password="CC6F" sheet="1" objects="1" scenarios="1"/>
  <mergeCells count="33">
    <mergeCell ref="U89:U95"/>
    <mergeCell ref="U9:U13"/>
    <mergeCell ref="U15:U21"/>
    <mergeCell ref="U23:U29"/>
    <mergeCell ref="U31:U37"/>
    <mergeCell ref="U46:U48"/>
    <mergeCell ref="U49:U55"/>
    <mergeCell ref="U57:U63"/>
    <mergeCell ref="U65:U71"/>
    <mergeCell ref="U73:U79"/>
    <mergeCell ref="U81:U87"/>
    <mergeCell ref="A42:T43"/>
    <mergeCell ref="A46:A48"/>
    <mergeCell ref="B46:B48"/>
    <mergeCell ref="C46:C48"/>
    <mergeCell ref="D46:D48"/>
    <mergeCell ref="E46:E48"/>
    <mergeCell ref="F46:S46"/>
    <mergeCell ref="T46:T48"/>
    <mergeCell ref="F47:L47"/>
    <mergeCell ref="M47:S47"/>
    <mergeCell ref="B1:U1"/>
    <mergeCell ref="A3:T3"/>
    <mergeCell ref="A6:A8"/>
    <mergeCell ref="B6:B8"/>
    <mergeCell ref="C6:C8"/>
    <mergeCell ref="D6:D8"/>
    <mergeCell ref="E6:E8"/>
    <mergeCell ref="F6:S6"/>
    <mergeCell ref="T6:T8"/>
    <mergeCell ref="U6:U8"/>
    <mergeCell ref="F7:L7"/>
    <mergeCell ref="M7:S7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V103"/>
  <sheetViews>
    <sheetView zoomScale="78" zoomScaleNormal="78" zoomScalePageLayoutView="0" workbookViewId="0" topLeftCell="A1">
      <pane ySplit="8" topLeftCell="A9" activePane="bottomLeft" state="frozen"/>
      <selection pane="topLeft" activeCell="A1" sqref="A1"/>
      <selection pane="bottomLeft" activeCell="W16" sqref="W16"/>
    </sheetView>
  </sheetViews>
  <sheetFormatPr defaultColWidth="9.140625" defaultRowHeight="15"/>
  <cols>
    <col min="1" max="1" width="4.140625" style="0" customWidth="1"/>
    <col min="2" max="2" width="31.140625" style="0" customWidth="1"/>
    <col min="3" max="3" width="9.00390625" style="0" customWidth="1"/>
    <col min="4" max="4" width="5.7109375" style="0" customWidth="1"/>
    <col min="5" max="5" width="17.7109375" style="0" customWidth="1"/>
    <col min="6" max="6" width="9.140625" style="0" customWidth="1"/>
    <col min="7" max="8" width="10.57421875" style="0" customWidth="1"/>
    <col min="9" max="9" width="9.140625" style="0" customWidth="1"/>
    <col min="10" max="10" width="9.00390625" style="0" customWidth="1"/>
    <col min="11" max="11" width="11.140625" style="0" customWidth="1"/>
    <col min="12" max="12" width="11.8515625" style="0" customWidth="1"/>
    <col min="13" max="13" width="9.140625" style="0" customWidth="1"/>
    <col min="14" max="15" width="9.28125" style="0" customWidth="1"/>
    <col min="16" max="16" width="10.421875" style="0" customWidth="1"/>
    <col min="17" max="17" width="10.8515625" style="0" customWidth="1"/>
    <col min="18" max="18" width="11.140625" style="0" customWidth="1"/>
    <col min="19" max="19" width="12.421875" style="0" customWidth="1"/>
    <col min="20" max="20" width="9.28125" style="0" customWidth="1"/>
    <col min="21" max="21" width="11.57421875" style="0" customWidth="1"/>
  </cols>
  <sheetData>
    <row r="1" spans="2:21" ht="22.5">
      <c r="B1" s="149" t="s">
        <v>37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3" spans="1:21" ht="21.75" customHeight="1">
      <c r="A3" s="150" t="s">
        <v>146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27"/>
    </row>
    <row r="4" spans="1:21" ht="21" customHeight="1">
      <c r="A4" s="10"/>
      <c r="B4" s="11" t="s">
        <v>27</v>
      </c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8.75">
      <c r="A5" s="78"/>
      <c r="B5" s="7" t="s">
        <v>35</v>
      </c>
      <c r="C5" s="7"/>
      <c r="D5" s="78"/>
      <c r="E5" s="73">
        <v>42144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ht="21" customHeight="1" thickBot="1">
      <c r="A6" s="151" t="s">
        <v>0</v>
      </c>
      <c r="B6" s="151" t="s">
        <v>3</v>
      </c>
      <c r="C6" s="151" t="s">
        <v>26</v>
      </c>
      <c r="D6" s="151" t="s">
        <v>4</v>
      </c>
      <c r="E6" s="152" t="s">
        <v>5</v>
      </c>
      <c r="F6" s="155" t="s">
        <v>6</v>
      </c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2" t="s">
        <v>7</v>
      </c>
      <c r="U6" s="151" t="s">
        <v>2</v>
      </c>
    </row>
    <row r="7" spans="1:21" ht="15.75">
      <c r="A7" s="151"/>
      <c r="B7" s="151"/>
      <c r="C7" s="151"/>
      <c r="D7" s="151"/>
      <c r="E7" s="153"/>
      <c r="F7" s="161" t="s">
        <v>36</v>
      </c>
      <c r="G7" s="162"/>
      <c r="H7" s="162"/>
      <c r="I7" s="162"/>
      <c r="J7" s="162"/>
      <c r="K7" s="162"/>
      <c r="L7" s="163"/>
      <c r="M7" s="164" t="s">
        <v>1</v>
      </c>
      <c r="N7" s="165"/>
      <c r="O7" s="165"/>
      <c r="P7" s="165"/>
      <c r="Q7" s="165"/>
      <c r="R7" s="165"/>
      <c r="S7" s="166"/>
      <c r="T7" s="156"/>
      <c r="U7" s="151"/>
    </row>
    <row r="8" spans="1:21" ht="33.75" customHeight="1">
      <c r="A8" s="151"/>
      <c r="B8" s="151"/>
      <c r="C8" s="151"/>
      <c r="D8" s="151"/>
      <c r="E8" s="154"/>
      <c r="F8" s="36" t="s">
        <v>8</v>
      </c>
      <c r="G8" s="35" t="s">
        <v>43</v>
      </c>
      <c r="H8" s="35" t="s">
        <v>42</v>
      </c>
      <c r="I8" s="35" t="s">
        <v>9</v>
      </c>
      <c r="J8" s="35" t="s">
        <v>10</v>
      </c>
      <c r="K8" s="35" t="s">
        <v>11</v>
      </c>
      <c r="L8" s="37" t="s">
        <v>12</v>
      </c>
      <c r="M8" s="39" t="s">
        <v>8</v>
      </c>
      <c r="N8" s="40" t="s">
        <v>43</v>
      </c>
      <c r="O8" s="40" t="s">
        <v>47</v>
      </c>
      <c r="P8" s="40" t="s">
        <v>9</v>
      </c>
      <c r="Q8" s="40" t="s">
        <v>10</v>
      </c>
      <c r="R8" s="40" t="s">
        <v>11</v>
      </c>
      <c r="S8" s="41" t="s">
        <v>12</v>
      </c>
      <c r="T8" s="157"/>
      <c r="U8" s="151"/>
    </row>
    <row r="9" spans="1:21" s="63" customFormat="1" ht="16.5" customHeight="1">
      <c r="A9" s="71">
        <v>1</v>
      </c>
      <c r="B9" s="30" t="s">
        <v>97</v>
      </c>
      <c r="C9" s="8">
        <v>13</v>
      </c>
      <c r="D9" s="8" t="s">
        <v>90</v>
      </c>
      <c r="E9" s="14" t="s">
        <v>101</v>
      </c>
      <c r="F9" s="68">
        <v>9.722222222222223E-05</v>
      </c>
      <c r="G9" s="59"/>
      <c r="H9" s="59">
        <v>20</v>
      </c>
      <c r="I9" s="59">
        <v>32</v>
      </c>
      <c r="J9" s="59">
        <v>12</v>
      </c>
      <c r="K9" s="59">
        <v>225</v>
      </c>
      <c r="L9" s="69">
        <v>0.002907407407407407</v>
      </c>
      <c r="M9" s="45">
        <f>VLOOKUP(F9,'МЖ 13'!$O$6:$P$59,2,TRUE)</f>
        <v>66</v>
      </c>
      <c r="N9" s="46"/>
      <c r="O9" s="46">
        <v>28</v>
      </c>
      <c r="P9" s="46">
        <v>50</v>
      </c>
      <c r="Q9" s="46">
        <v>28</v>
      </c>
      <c r="R9" s="82">
        <v>57</v>
      </c>
      <c r="S9" s="46">
        <v>39</v>
      </c>
      <c r="T9" s="70">
        <f aca="true" t="shared" si="0" ref="T9:T22">SUM(M9:S9)</f>
        <v>268</v>
      </c>
      <c r="U9" s="71">
        <f>RANK(T9,$T$9:$T$22,0)</f>
        <v>1</v>
      </c>
    </row>
    <row r="10" spans="1:21" s="63" customFormat="1" ht="15" customHeight="1">
      <c r="A10" s="71">
        <v>2</v>
      </c>
      <c r="B10" s="30" t="s">
        <v>99</v>
      </c>
      <c r="C10" s="8">
        <v>14</v>
      </c>
      <c r="D10" s="8" t="s">
        <v>90</v>
      </c>
      <c r="E10" s="14" t="s">
        <v>101</v>
      </c>
      <c r="F10" s="68">
        <v>0.00010648148148148147</v>
      </c>
      <c r="G10" s="59"/>
      <c r="H10" s="59">
        <v>9</v>
      </c>
      <c r="I10" s="59">
        <v>29</v>
      </c>
      <c r="J10" s="59">
        <v>31</v>
      </c>
      <c r="K10" s="59">
        <v>212</v>
      </c>
      <c r="L10" s="69">
        <v>0.0031307870370370365</v>
      </c>
      <c r="M10" s="45">
        <v>50</v>
      </c>
      <c r="N10" s="46"/>
      <c r="O10" s="46">
        <v>7</v>
      </c>
      <c r="P10" s="46">
        <v>41</v>
      </c>
      <c r="Q10" s="46">
        <v>66</v>
      </c>
      <c r="R10" s="82">
        <v>51</v>
      </c>
      <c r="S10" s="46">
        <v>30</v>
      </c>
      <c r="T10" s="70">
        <f t="shared" si="0"/>
        <v>245</v>
      </c>
      <c r="U10" s="71">
        <f aca="true" t="shared" si="1" ref="U10:U22">RANK(T10,$T$9:$T$22,0)</f>
        <v>2</v>
      </c>
    </row>
    <row r="11" spans="1:21" ht="17.25" customHeight="1">
      <c r="A11" s="76">
        <v>3</v>
      </c>
      <c r="B11" s="8" t="s">
        <v>108</v>
      </c>
      <c r="C11" s="8">
        <v>14</v>
      </c>
      <c r="D11" s="8" t="s">
        <v>90</v>
      </c>
      <c r="E11" s="75" t="s">
        <v>109</v>
      </c>
      <c r="F11" s="31">
        <v>0.00010532407407407407</v>
      </c>
      <c r="G11" s="1"/>
      <c r="H11" s="1">
        <v>16</v>
      </c>
      <c r="I11" s="1">
        <v>34</v>
      </c>
      <c r="J11" s="1">
        <v>25</v>
      </c>
      <c r="K11" s="1">
        <v>196</v>
      </c>
      <c r="L11" s="67">
        <v>0.0033541666666666668</v>
      </c>
      <c r="M11" s="45">
        <v>52</v>
      </c>
      <c r="N11" s="46"/>
      <c r="O11" s="46">
        <v>18</v>
      </c>
      <c r="P11" s="46">
        <v>54</v>
      </c>
      <c r="Q11" s="46">
        <v>58</v>
      </c>
      <c r="R11" s="82">
        <v>36</v>
      </c>
      <c r="S11" s="46">
        <v>23</v>
      </c>
      <c r="T11" s="70">
        <f t="shared" si="0"/>
        <v>241</v>
      </c>
      <c r="U11" s="71">
        <f t="shared" si="1"/>
        <v>3</v>
      </c>
    </row>
    <row r="12" spans="1:21" ht="15.75" customHeight="1">
      <c r="A12" s="71">
        <v>4</v>
      </c>
      <c r="B12" s="8" t="s">
        <v>107</v>
      </c>
      <c r="C12" s="8">
        <v>12</v>
      </c>
      <c r="D12" s="8" t="s">
        <v>90</v>
      </c>
      <c r="E12" s="75" t="s">
        <v>109</v>
      </c>
      <c r="F12" s="31">
        <v>0.00011342592592592594</v>
      </c>
      <c r="G12" s="1"/>
      <c r="H12" s="1">
        <v>20</v>
      </c>
      <c r="I12" s="1">
        <v>35</v>
      </c>
      <c r="J12" s="1">
        <v>15</v>
      </c>
      <c r="K12" s="1">
        <v>192</v>
      </c>
      <c r="L12" s="67">
        <v>0.0038078703703703707</v>
      </c>
      <c r="M12" s="45">
        <v>45</v>
      </c>
      <c r="N12" s="46"/>
      <c r="O12" s="46">
        <v>34</v>
      </c>
      <c r="P12" s="46">
        <v>62</v>
      </c>
      <c r="Q12" s="46">
        <v>38</v>
      </c>
      <c r="R12" s="82">
        <v>42</v>
      </c>
      <c r="S12" s="46">
        <v>17</v>
      </c>
      <c r="T12" s="70">
        <f t="shared" si="0"/>
        <v>238</v>
      </c>
      <c r="U12" s="71">
        <f t="shared" si="1"/>
        <v>4</v>
      </c>
    </row>
    <row r="13" spans="1:21" ht="15.75" customHeight="1">
      <c r="A13" s="71">
        <v>5</v>
      </c>
      <c r="B13" s="26" t="s">
        <v>63</v>
      </c>
      <c r="C13" s="8">
        <v>13</v>
      </c>
      <c r="D13" s="8" t="s">
        <v>90</v>
      </c>
      <c r="E13" s="14" t="s">
        <v>66</v>
      </c>
      <c r="F13" s="31">
        <v>0.0001122685185185185</v>
      </c>
      <c r="G13" s="1"/>
      <c r="H13" s="1">
        <v>5</v>
      </c>
      <c r="I13" s="1">
        <v>33</v>
      </c>
      <c r="J13" s="1">
        <v>25</v>
      </c>
      <c r="K13" s="1">
        <v>201</v>
      </c>
      <c r="L13" s="69">
        <v>0.003114583333333334</v>
      </c>
      <c r="M13" s="45">
        <v>43</v>
      </c>
      <c r="N13" s="46"/>
      <c r="O13" s="46">
        <v>4</v>
      </c>
      <c r="P13" s="46">
        <v>52</v>
      </c>
      <c r="Q13" s="46">
        <v>58</v>
      </c>
      <c r="R13" s="82">
        <v>41</v>
      </c>
      <c r="S13" s="46">
        <v>32</v>
      </c>
      <c r="T13" s="70">
        <f t="shared" si="0"/>
        <v>230</v>
      </c>
      <c r="U13" s="71">
        <f t="shared" si="1"/>
        <v>5</v>
      </c>
    </row>
    <row r="14" spans="1:21" ht="15" customHeight="1">
      <c r="A14" s="76">
        <v>6</v>
      </c>
      <c r="B14" s="8" t="s">
        <v>105</v>
      </c>
      <c r="C14" s="8">
        <v>14</v>
      </c>
      <c r="D14" s="8" t="s">
        <v>90</v>
      </c>
      <c r="E14" s="75" t="s">
        <v>109</v>
      </c>
      <c r="F14" s="31">
        <v>0.00010648148148148147</v>
      </c>
      <c r="G14" s="1"/>
      <c r="H14" s="1">
        <v>20</v>
      </c>
      <c r="I14" s="1">
        <v>36</v>
      </c>
      <c r="J14" s="1">
        <v>12</v>
      </c>
      <c r="K14" s="1">
        <v>204</v>
      </c>
      <c r="L14" s="67">
        <v>0.0033553240740740744</v>
      </c>
      <c r="M14" s="45">
        <v>50</v>
      </c>
      <c r="N14" s="46"/>
      <c r="O14" s="46">
        <v>26</v>
      </c>
      <c r="P14" s="46">
        <v>58</v>
      </c>
      <c r="Q14" s="46">
        <v>28</v>
      </c>
      <c r="R14" s="82">
        <v>44</v>
      </c>
      <c r="S14" s="46">
        <v>23</v>
      </c>
      <c r="T14" s="70">
        <f t="shared" si="0"/>
        <v>229</v>
      </c>
      <c r="U14" s="71">
        <f t="shared" si="1"/>
        <v>6</v>
      </c>
    </row>
    <row r="15" spans="1:21" ht="15" customHeight="1">
      <c r="A15" s="71">
        <v>7</v>
      </c>
      <c r="B15" s="30" t="s">
        <v>98</v>
      </c>
      <c r="C15" s="8">
        <v>14</v>
      </c>
      <c r="D15" s="8" t="s">
        <v>90</v>
      </c>
      <c r="E15" s="14" t="s">
        <v>101</v>
      </c>
      <c r="F15" s="68">
        <v>9.837962962962963E-05</v>
      </c>
      <c r="G15" s="59"/>
      <c r="H15" s="59">
        <v>9</v>
      </c>
      <c r="I15" s="59">
        <v>31</v>
      </c>
      <c r="J15" s="59">
        <v>22</v>
      </c>
      <c r="K15" s="59">
        <v>202</v>
      </c>
      <c r="L15" s="69">
        <v>0.003701388888888889</v>
      </c>
      <c r="M15" s="45">
        <v>63</v>
      </c>
      <c r="N15" s="46"/>
      <c r="O15" s="46">
        <v>7</v>
      </c>
      <c r="P15" s="46">
        <v>47</v>
      </c>
      <c r="Q15" s="46">
        <v>52</v>
      </c>
      <c r="R15" s="82">
        <v>42</v>
      </c>
      <c r="S15" s="46">
        <v>14</v>
      </c>
      <c r="T15" s="70">
        <f t="shared" si="0"/>
        <v>225</v>
      </c>
      <c r="U15" s="71">
        <f t="shared" si="1"/>
        <v>7</v>
      </c>
    </row>
    <row r="16" spans="1:21" ht="15" customHeight="1">
      <c r="A16" s="71">
        <v>8</v>
      </c>
      <c r="B16" s="8" t="s">
        <v>106</v>
      </c>
      <c r="C16" s="8">
        <v>14</v>
      </c>
      <c r="D16" s="8" t="s">
        <v>90</v>
      </c>
      <c r="E16" s="75" t="s">
        <v>109</v>
      </c>
      <c r="F16" s="31">
        <v>0.00011342592592592594</v>
      </c>
      <c r="G16" s="1"/>
      <c r="H16" s="1">
        <v>21</v>
      </c>
      <c r="I16" s="1">
        <v>36</v>
      </c>
      <c r="J16" s="1">
        <v>16</v>
      </c>
      <c r="K16" s="1">
        <v>186</v>
      </c>
      <c r="L16" s="67">
        <v>0.0032870370370370367</v>
      </c>
      <c r="M16" s="45">
        <v>35</v>
      </c>
      <c r="N16" s="46"/>
      <c r="O16" s="46">
        <v>28</v>
      </c>
      <c r="P16" s="46">
        <v>58</v>
      </c>
      <c r="Q16" s="46">
        <v>36</v>
      </c>
      <c r="R16" s="82">
        <v>31</v>
      </c>
      <c r="S16" s="46">
        <v>25</v>
      </c>
      <c r="T16" s="70">
        <f t="shared" si="0"/>
        <v>213</v>
      </c>
      <c r="U16" s="71">
        <f t="shared" si="1"/>
        <v>8</v>
      </c>
    </row>
    <row r="17" spans="1:21" ht="15" customHeight="1">
      <c r="A17" s="76">
        <v>9</v>
      </c>
      <c r="B17" s="8" t="s">
        <v>65</v>
      </c>
      <c r="C17" s="8">
        <v>14</v>
      </c>
      <c r="D17" s="8" t="s">
        <v>90</v>
      </c>
      <c r="E17" s="14" t="s">
        <v>66</v>
      </c>
      <c r="F17" s="31">
        <v>0.00012500000000000003</v>
      </c>
      <c r="G17" s="1"/>
      <c r="H17" s="5">
        <v>22</v>
      </c>
      <c r="I17" s="5">
        <v>28</v>
      </c>
      <c r="J17" s="5">
        <v>22</v>
      </c>
      <c r="K17" s="5">
        <v>184</v>
      </c>
      <c r="L17" s="69">
        <v>0.003252314814814815</v>
      </c>
      <c r="M17" s="45">
        <v>18</v>
      </c>
      <c r="N17" s="46"/>
      <c r="O17" s="46">
        <v>30</v>
      </c>
      <c r="P17" s="46">
        <v>38</v>
      </c>
      <c r="Q17" s="46">
        <v>52</v>
      </c>
      <c r="R17" s="82">
        <v>30</v>
      </c>
      <c r="S17" s="46">
        <v>26</v>
      </c>
      <c r="T17" s="70">
        <f t="shared" si="0"/>
        <v>194</v>
      </c>
      <c r="U17" s="71">
        <f t="shared" si="1"/>
        <v>9</v>
      </c>
    </row>
    <row r="18" spans="1:21" ht="15" customHeight="1">
      <c r="A18" s="71">
        <v>10</v>
      </c>
      <c r="B18" s="8" t="s">
        <v>62</v>
      </c>
      <c r="C18" s="8">
        <v>14</v>
      </c>
      <c r="D18" s="8" t="s">
        <v>90</v>
      </c>
      <c r="E18" s="14" t="s">
        <v>66</v>
      </c>
      <c r="F18" s="31">
        <v>0.00011458333333333334</v>
      </c>
      <c r="G18" s="1"/>
      <c r="H18" s="1">
        <v>11</v>
      </c>
      <c r="I18" s="1">
        <v>29</v>
      </c>
      <c r="J18" s="1">
        <v>21</v>
      </c>
      <c r="K18" s="1">
        <v>184</v>
      </c>
      <c r="L18" s="69">
        <v>0.0033113425925925927</v>
      </c>
      <c r="M18" s="46">
        <v>33</v>
      </c>
      <c r="N18" s="46"/>
      <c r="O18" s="46">
        <v>9</v>
      </c>
      <c r="P18" s="46">
        <v>41</v>
      </c>
      <c r="Q18" s="46">
        <v>50</v>
      </c>
      <c r="R18" s="82">
        <v>30</v>
      </c>
      <c r="S18" s="46">
        <v>24</v>
      </c>
      <c r="T18" s="71">
        <f t="shared" si="0"/>
        <v>187</v>
      </c>
      <c r="U18" s="71">
        <f t="shared" si="1"/>
        <v>10</v>
      </c>
    </row>
    <row r="19" spans="1:21" ht="15" customHeight="1">
      <c r="A19" s="71">
        <v>11</v>
      </c>
      <c r="B19" s="30" t="s">
        <v>100</v>
      </c>
      <c r="C19" s="8">
        <v>13</v>
      </c>
      <c r="D19" s="8" t="s">
        <v>90</v>
      </c>
      <c r="E19" s="14" t="s">
        <v>101</v>
      </c>
      <c r="F19" s="68">
        <v>0.00010648148148148147</v>
      </c>
      <c r="G19" s="59"/>
      <c r="H19" s="59">
        <v>3</v>
      </c>
      <c r="I19" s="59">
        <v>25</v>
      </c>
      <c r="J19" s="59">
        <v>14</v>
      </c>
      <c r="K19" s="59">
        <v>208</v>
      </c>
      <c r="L19" s="69">
        <v>0.003645833333333333</v>
      </c>
      <c r="M19" s="46">
        <f>VLOOKUP(F19,'МЖ 13'!$O$6:$P$59,2,TRUE)</f>
        <v>54</v>
      </c>
      <c r="N19" s="46"/>
      <c r="O19" s="46">
        <v>2</v>
      </c>
      <c r="P19" s="46">
        <v>29</v>
      </c>
      <c r="Q19" s="46">
        <v>32</v>
      </c>
      <c r="R19" s="82">
        <v>48</v>
      </c>
      <c r="S19" s="46">
        <v>17</v>
      </c>
      <c r="T19" s="71">
        <f t="shared" si="0"/>
        <v>182</v>
      </c>
      <c r="U19" s="71">
        <f t="shared" si="1"/>
        <v>11</v>
      </c>
    </row>
    <row r="20" spans="1:21" ht="15" customHeight="1">
      <c r="A20" s="83">
        <v>12</v>
      </c>
      <c r="B20" s="25" t="s">
        <v>64</v>
      </c>
      <c r="C20" s="8">
        <v>13</v>
      </c>
      <c r="D20" s="8" t="s">
        <v>90</v>
      </c>
      <c r="E20" s="14" t="s">
        <v>66</v>
      </c>
      <c r="F20" s="31">
        <v>0.00011574074074074073</v>
      </c>
      <c r="G20" s="1"/>
      <c r="H20" s="1">
        <v>19</v>
      </c>
      <c r="I20" s="1">
        <v>23</v>
      </c>
      <c r="J20" s="1">
        <v>10</v>
      </c>
      <c r="K20" s="1">
        <v>180</v>
      </c>
      <c r="L20" s="69">
        <v>0.0031539351851851854</v>
      </c>
      <c r="M20" s="46">
        <f>VLOOKUP(F20,'МЖ 13'!$O$6:$P$59,2,TRUE)</f>
        <v>37</v>
      </c>
      <c r="N20" s="46"/>
      <c r="O20" s="46">
        <v>26</v>
      </c>
      <c r="P20" s="46">
        <v>25</v>
      </c>
      <c r="Q20" s="46">
        <v>24</v>
      </c>
      <c r="R20" s="82">
        <v>28</v>
      </c>
      <c r="S20" s="46">
        <v>31</v>
      </c>
      <c r="T20" s="71">
        <f t="shared" si="0"/>
        <v>171</v>
      </c>
      <c r="U20" s="71">
        <f t="shared" si="1"/>
        <v>12</v>
      </c>
    </row>
    <row r="21" spans="1:21" ht="15" customHeight="1">
      <c r="A21" s="71">
        <v>13</v>
      </c>
      <c r="B21" s="8" t="s">
        <v>56</v>
      </c>
      <c r="C21" s="8">
        <v>13</v>
      </c>
      <c r="D21" s="8" t="s">
        <v>90</v>
      </c>
      <c r="E21" s="75" t="s">
        <v>57</v>
      </c>
      <c r="F21" s="31">
        <v>0.00012152777777777776</v>
      </c>
      <c r="G21" s="1"/>
      <c r="H21" s="1">
        <v>10</v>
      </c>
      <c r="I21" s="1">
        <v>25</v>
      </c>
      <c r="J21" s="1">
        <v>8</v>
      </c>
      <c r="K21" s="1">
        <v>189</v>
      </c>
      <c r="L21" s="69">
        <v>0.00316550925925926</v>
      </c>
      <c r="M21" s="46">
        <v>27</v>
      </c>
      <c r="N21" s="46"/>
      <c r="O21" s="46">
        <v>9</v>
      </c>
      <c r="P21" s="46">
        <v>29</v>
      </c>
      <c r="Q21" s="46">
        <v>20</v>
      </c>
      <c r="R21" s="82">
        <v>32</v>
      </c>
      <c r="S21" s="46">
        <v>30</v>
      </c>
      <c r="T21" s="71">
        <f t="shared" si="0"/>
        <v>147</v>
      </c>
      <c r="U21" s="71">
        <f t="shared" si="1"/>
        <v>13</v>
      </c>
    </row>
    <row r="22" spans="1:21" ht="15" customHeight="1">
      <c r="A22" s="71">
        <v>14</v>
      </c>
      <c r="B22" s="8" t="s">
        <v>55</v>
      </c>
      <c r="C22" s="8">
        <v>13</v>
      </c>
      <c r="D22" s="8" t="s">
        <v>90</v>
      </c>
      <c r="E22" s="75" t="s">
        <v>57</v>
      </c>
      <c r="F22" s="31">
        <v>0.00012500000000000003</v>
      </c>
      <c r="G22" s="1"/>
      <c r="H22" s="1">
        <v>14</v>
      </c>
      <c r="I22" s="1">
        <v>29</v>
      </c>
      <c r="J22" s="1">
        <v>13</v>
      </c>
      <c r="K22" s="1">
        <v>162</v>
      </c>
      <c r="L22" s="69">
        <v>0.0035416666666666665</v>
      </c>
      <c r="M22" s="46">
        <f>VLOOKUP(F22,'МЖ 13'!$O$6:$P$59,2,TRUE)</f>
        <v>21</v>
      </c>
      <c r="N22" s="46"/>
      <c r="O22" s="46">
        <v>16</v>
      </c>
      <c r="P22" s="46">
        <v>41</v>
      </c>
      <c r="Q22" s="46">
        <v>30</v>
      </c>
      <c r="R22" s="82">
        <v>19</v>
      </c>
      <c r="S22" s="46">
        <v>19</v>
      </c>
      <c r="T22" s="71">
        <f t="shared" si="0"/>
        <v>146</v>
      </c>
      <c r="U22" s="71">
        <f t="shared" si="1"/>
        <v>14</v>
      </c>
    </row>
    <row r="23" spans="1:21" ht="15" customHeight="1">
      <c r="A23" s="97"/>
      <c r="B23" s="98"/>
      <c r="C23" s="98"/>
      <c r="D23" s="98"/>
      <c r="E23" s="99"/>
      <c r="F23" s="100"/>
      <c r="G23" s="2"/>
      <c r="H23" s="2"/>
      <c r="I23" s="2"/>
      <c r="J23" s="2"/>
      <c r="K23" s="2"/>
      <c r="L23" s="101"/>
      <c r="M23" s="102"/>
      <c r="N23" s="102"/>
      <c r="O23" s="102"/>
      <c r="P23" s="102"/>
      <c r="Q23" s="102"/>
      <c r="R23" s="103"/>
      <c r="S23" s="102"/>
      <c r="T23" s="97"/>
      <c r="U23" s="97"/>
    </row>
    <row r="24" spans="1:21" ht="15" customHeight="1">
      <c r="A24" s="97"/>
      <c r="B24" s="98" t="s">
        <v>142</v>
      </c>
      <c r="C24" s="98"/>
      <c r="D24" s="98"/>
      <c r="E24" s="99"/>
      <c r="F24" s="100"/>
      <c r="G24" s="2"/>
      <c r="H24" s="2"/>
      <c r="I24" s="2"/>
      <c r="J24" s="2"/>
      <c r="K24" s="2"/>
      <c r="L24" s="101"/>
      <c r="M24" s="102"/>
      <c r="N24" s="102"/>
      <c r="O24" s="102"/>
      <c r="P24" s="102"/>
      <c r="Q24" s="102"/>
      <c r="R24" s="103"/>
      <c r="S24" s="102"/>
      <c r="T24" s="97"/>
      <c r="U24" s="97"/>
    </row>
    <row r="25" spans="1:21" ht="15" customHeight="1">
      <c r="A25" s="87">
        <v>1</v>
      </c>
      <c r="B25" s="8" t="s">
        <v>93</v>
      </c>
      <c r="C25" s="30">
        <v>13</v>
      </c>
      <c r="D25" s="30" t="s">
        <v>89</v>
      </c>
      <c r="E25" s="14" t="s">
        <v>101</v>
      </c>
      <c r="F25" s="31">
        <v>0.0001087962962962963</v>
      </c>
      <c r="G25" s="1">
        <v>14</v>
      </c>
      <c r="H25" s="5"/>
      <c r="I25" s="5">
        <v>39</v>
      </c>
      <c r="J25" s="5">
        <v>15</v>
      </c>
      <c r="K25" s="5">
        <v>225</v>
      </c>
      <c r="L25" s="69">
        <v>0.0025810185185185185</v>
      </c>
      <c r="M25" s="46">
        <v>36</v>
      </c>
      <c r="N25" s="46">
        <v>53</v>
      </c>
      <c r="O25" s="46"/>
      <c r="P25" s="46">
        <v>58</v>
      </c>
      <c r="Q25" s="46">
        <v>44</v>
      </c>
      <c r="R25" s="82">
        <v>50</v>
      </c>
      <c r="S25" s="46">
        <v>42</v>
      </c>
      <c r="T25" s="71">
        <f aca="true" t="shared" si="2" ref="T25:T40">SUM(M25:S25)</f>
        <v>283</v>
      </c>
      <c r="U25" s="71">
        <f>RANK(T25,$T$25:$T$40,0)</f>
        <v>1</v>
      </c>
    </row>
    <row r="26" spans="1:21" ht="15" customHeight="1">
      <c r="A26" s="87">
        <v>2</v>
      </c>
      <c r="B26" s="26" t="s">
        <v>61</v>
      </c>
      <c r="C26" s="8">
        <v>13</v>
      </c>
      <c r="D26" s="8" t="s">
        <v>89</v>
      </c>
      <c r="E26" s="14" t="s">
        <v>66</v>
      </c>
      <c r="F26" s="31">
        <v>9.837962962962963E-05</v>
      </c>
      <c r="G26" s="1">
        <v>11</v>
      </c>
      <c r="H26" s="1"/>
      <c r="I26" s="1">
        <v>31</v>
      </c>
      <c r="J26" s="1">
        <v>4</v>
      </c>
      <c r="K26" s="1">
        <v>261</v>
      </c>
      <c r="L26" s="69">
        <v>0.0025173611111111113</v>
      </c>
      <c r="M26" s="45">
        <v>56</v>
      </c>
      <c r="N26" s="46">
        <v>42</v>
      </c>
      <c r="O26" s="46"/>
      <c r="P26" s="46">
        <v>40</v>
      </c>
      <c r="Q26" s="46">
        <v>18</v>
      </c>
      <c r="R26" s="82">
        <v>70</v>
      </c>
      <c r="S26" s="46">
        <v>48</v>
      </c>
      <c r="T26" s="70">
        <f t="shared" si="2"/>
        <v>274</v>
      </c>
      <c r="U26" s="87">
        <f aca="true" t="shared" si="3" ref="U26:U40">RANK(T26,$T$25:$T$40,0)</f>
        <v>2</v>
      </c>
    </row>
    <row r="27" spans="1:21" ht="15" customHeight="1">
      <c r="A27" s="87">
        <v>3</v>
      </c>
      <c r="B27" s="30" t="s">
        <v>52</v>
      </c>
      <c r="C27" s="30">
        <v>13</v>
      </c>
      <c r="D27" s="30" t="s">
        <v>89</v>
      </c>
      <c r="E27" s="75" t="s">
        <v>57</v>
      </c>
      <c r="F27" s="68">
        <v>9.837962962962963E-05</v>
      </c>
      <c r="G27" s="59">
        <v>12</v>
      </c>
      <c r="H27" s="72"/>
      <c r="I27" s="72">
        <v>33</v>
      </c>
      <c r="J27" s="72">
        <v>13</v>
      </c>
      <c r="K27" s="72">
        <v>245</v>
      </c>
      <c r="L27" s="69">
        <v>0.0029745370370370373</v>
      </c>
      <c r="M27" s="45">
        <v>56</v>
      </c>
      <c r="N27" s="46">
        <v>46</v>
      </c>
      <c r="O27" s="46"/>
      <c r="P27" s="46">
        <v>44</v>
      </c>
      <c r="Q27" s="46">
        <v>38</v>
      </c>
      <c r="R27" s="82">
        <v>62</v>
      </c>
      <c r="S27" s="46">
        <v>26</v>
      </c>
      <c r="T27" s="70">
        <f t="shared" si="2"/>
        <v>272</v>
      </c>
      <c r="U27" s="87">
        <f t="shared" si="3"/>
        <v>3</v>
      </c>
    </row>
    <row r="28" spans="1:21" ht="15" customHeight="1">
      <c r="A28" s="87">
        <v>4</v>
      </c>
      <c r="B28" s="8" t="s">
        <v>53</v>
      </c>
      <c r="C28" s="8">
        <v>13</v>
      </c>
      <c r="D28" s="8" t="s">
        <v>89</v>
      </c>
      <c r="E28" s="75" t="s">
        <v>57</v>
      </c>
      <c r="F28" s="31">
        <v>0.00010532407407407407</v>
      </c>
      <c r="G28" s="1">
        <v>18</v>
      </c>
      <c r="H28" s="1"/>
      <c r="I28" s="1">
        <v>29</v>
      </c>
      <c r="J28" s="1">
        <v>8</v>
      </c>
      <c r="K28" s="1">
        <v>235</v>
      </c>
      <c r="L28" s="69">
        <v>0.002905092592592593</v>
      </c>
      <c r="M28" s="45">
        <v>42</v>
      </c>
      <c r="N28" s="46">
        <v>62</v>
      </c>
      <c r="O28" s="46"/>
      <c r="P28" s="46">
        <v>36</v>
      </c>
      <c r="Q28" s="46">
        <v>26</v>
      </c>
      <c r="R28" s="82">
        <v>57</v>
      </c>
      <c r="S28" s="46">
        <v>28</v>
      </c>
      <c r="T28" s="70">
        <f t="shared" si="2"/>
        <v>251</v>
      </c>
      <c r="U28" s="87">
        <f t="shared" si="3"/>
        <v>4</v>
      </c>
    </row>
    <row r="29" spans="1:21" ht="15" customHeight="1">
      <c r="A29" s="87">
        <v>5</v>
      </c>
      <c r="B29" s="8" t="s">
        <v>95</v>
      </c>
      <c r="C29" s="8">
        <v>13</v>
      </c>
      <c r="D29" s="8" t="s">
        <v>89</v>
      </c>
      <c r="E29" s="14" t="s">
        <v>101</v>
      </c>
      <c r="F29" s="31">
        <v>0.0001087962962962963</v>
      </c>
      <c r="G29" s="1">
        <v>16</v>
      </c>
      <c r="H29" s="1"/>
      <c r="I29" s="1">
        <v>42</v>
      </c>
      <c r="J29" s="1">
        <v>6</v>
      </c>
      <c r="K29" s="1">
        <v>203</v>
      </c>
      <c r="L29" s="69">
        <v>0.0026041666666666665</v>
      </c>
      <c r="M29" s="45">
        <v>36</v>
      </c>
      <c r="N29" s="46">
        <v>58</v>
      </c>
      <c r="O29" s="46"/>
      <c r="P29" s="46">
        <v>64</v>
      </c>
      <c r="Q29" s="46">
        <v>22</v>
      </c>
      <c r="R29" s="82">
        <v>29</v>
      </c>
      <c r="S29" s="46">
        <v>40</v>
      </c>
      <c r="T29" s="70">
        <f t="shared" si="2"/>
        <v>249</v>
      </c>
      <c r="U29" s="87">
        <f t="shared" si="3"/>
        <v>5</v>
      </c>
    </row>
    <row r="30" spans="1:21" ht="15" customHeight="1">
      <c r="A30" s="87">
        <v>6</v>
      </c>
      <c r="B30" s="30" t="s">
        <v>102</v>
      </c>
      <c r="C30" s="30">
        <v>13</v>
      </c>
      <c r="D30" s="30" t="s">
        <v>89</v>
      </c>
      <c r="E30" s="75" t="s">
        <v>109</v>
      </c>
      <c r="F30" s="68">
        <v>0.00010416666666666667</v>
      </c>
      <c r="G30" s="59">
        <v>15</v>
      </c>
      <c r="H30" s="59"/>
      <c r="I30" s="59">
        <v>34</v>
      </c>
      <c r="J30" s="59">
        <v>7</v>
      </c>
      <c r="K30" s="59">
        <v>204</v>
      </c>
      <c r="L30" s="69">
        <v>0.0026863425925925926</v>
      </c>
      <c r="M30" s="45">
        <v>44</v>
      </c>
      <c r="N30" s="46">
        <v>56</v>
      </c>
      <c r="O30" s="46"/>
      <c r="P30" s="46">
        <v>47</v>
      </c>
      <c r="Q30" s="46">
        <v>24</v>
      </c>
      <c r="R30" s="82">
        <v>30</v>
      </c>
      <c r="S30" s="46">
        <v>36</v>
      </c>
      <c r="T30" s="70">
        <f t="shared" si="2"/>
        <v>237</v>
      </c>
      <c r="U30" s="87">
        <f t="shared" si="3"/>
        <v>6</v>
      </c>
    </row>
    <row r="31" spans="1:21" s="63" customFormat="1" ht="15" customHeight="1">
      <c r="A31" s="87">
        <v>7</v>
      </c>
      <c r="B31" s="80" t="s">
        <v>137</v>
      </c>
      <c r="C31" s="8">
        <v>13</v>
      </c>
      <c r="D31" s="8" t="s">
        <v>89</v>
      </c>
      <c r="E31" s="75" t="s">
        <v>109</v>
      </c>
      <c r="F31" s="68">
        <v>0.00010069444444444443</v>
      </c>
      <c r="G31" s="59">
        <v>10</v>
      </c>
      <c r="H31" s="59"/>
      <c r="I31" s="59">
        <v>33</v>
      </c>
      <c r="J31" s="59">
        <v>16</v>
      </c>
      <c r="K31" s="59">
        <v>223</v>
      </c>
      <c r="L31" s="69">
        <v>0.0036805555555555554</v>
      </c>
      <c r="M31" s="45">
        <v>52</v>
      </c>
      <c r="N31" s="46">
        <v>38</v>
      </c>
      <c r="O31" s="46"/>
      <c r="P31" s="46">
        <v>44</v>
      </c>
      <c r="Q31" s="46">
        <v>47</v>
      </c>
      <c r="R31" s="82">
        <v>48</v>
      </c>
      <c r="S31" s="46">
        <v>8</v>
      </c>
      <c r="T31" s="70">
        <f t="shared" si="2"/>
        <v>237</v>
      </c>
      <c r="U31" s="87">
        <f t="shared" si="3"/>
        <v>6</v>
      </c>
    </row>
    <row r="32" spans="1:21" s="63" customFormat="1" ht="15" customHeight="1">
      <c r="A32" s="87">
        <v>8</v>
      </c>
      <c r="B32" s="30" t="s">
        <v>103</v>
      </c>
      <c r="C32" s="30">
        <v>14</v>
      </c>
      <c r="D32" s="30" t="s">
        <v>89</v>
      </c>
      <c r="E32" s="75" t="s">
        <v>109</v>
      </c>
      <c r="F32" s="68">
        <v>9.953703703703704E-05</v>
      </c>
      <c r="G32" s="59">
        <v>12</v>
      </c>
      <c r="H32" s="59"/>
      <c r="I32" s="59">
        <v>31</v>
      </c>
      <c r="J32" s="59">
        <v>1</v>
      </c>
      <c r="K32" s="59">
        <v>249</v>
      </c>
      <c r="L32" s="69">
        <v>0.0026724537037037034</v>
      </c>
      <c r="M32" s="45">
        <v>50</v>
      </c>
      <c r="N32" s="46">
        <v>42</v>
      </c>
      <c r="O32" s="46"/>
      <c r="P32" s="46">
        <v>36</v>
      </c>
      <c r="Q32" s="46">
        <v>12</v>
      </c>
      <c r="R32" s="82">
        <v>62</v>
      </c>
      <c r="S32" s="46">
        <v>32</v>
      </c>
      <c r="T32" s="70">
        <f t="shared" si="2"/>
        <v>234</v>
      </c>
      <c r="U32" s="87">
        <f t="shared" si="3"/>
        <v>8</v>
      </c>
    </row>
    <row r="33" spans="1:21" s="63" customFormat="1" ht="15" customHeight="1">
      <c r="A33" s="87">
        <v>9</v>
      </c>
      <c r="B33" s="8" t="s">
        <v>59</v>
      </c>
      <c r="C33" s="30">
        <v>14</v>
      </c>
      <c r="D33" s="30" t="s">
        <v>89</v>
      </c>
      <c r="E33" s="14" t="s">
        <v>66</v>
      </c>
      <c r="F33" s="31">
        <v>0.00010648148148148147</v>
      </c>
      <c r="G33" s="1">
        <v>12</v>
      </c>
      <c r="H33" s="1"/>
      <c r="I33" s="1">
        <v>35</v>
      </c>
      <c r="J33" s="1">
        <v>5</v>
      </c>
      <c r="K33" s="1">
        <v>220</v>
      </c>
      <c r="L33" s="69">
        <v>0.0025069444444444445</v>
      </c>
      <c r="M33" s="45">
        <v>34</v>
      </c>
      <c r="N33" s="46">
        <v>42</v>
      </c>
      <c r="O33" s="46"/>
      <c r="P33" s="46">
        <v>44</v>
      </c>
      <c r="Q33" s="46">
        <v>20</v>
      </c>
      <c r="R33" s="82">
        <v>40</v>
      </c>
      <c r="S33" s="46">
        <v>44</v>
      </c>
      <c r="T33" s="70">
        <f t="shared" si="2"/>
        <v>224</v>
      </c>
      <c r="U33" s="87">
        <f t="shared" si="3"/>
        <v>9</v>
      </c>
    </row>
    <row r="34" spans="1:21" s="63" customFormat="1" ht="15" customHeight="1">
      <c r="A34" s="87">
        <v>10</v>
      </c>
      <c r="B34" s="30" t="s">
        <v>51</v>
      </c>
      <c r="C34" s="30">
        <v>14</v>
      </c>
      <c r="D34" s="30" t="s">
        <v>89</v>
      </c>
      <c r="E34" s="75" t="s">
        <v>57</v>
      </c>
      <c r="F34" s="68">
        <v>0.00010532407407407407</v>
      </c>
      <c r="G34" s="59">
        <v>12</v>
      </c>
      <c r="H34" s="59"/>
      <c r="I34" s="59">
        <v>30</v>
      </c>
      <c r="J34" s="59">
        <v>16</v>
      </c>
      <c r="K34" s="59">
        <v>220</v>
      </c>
      <c r="L34" s="69">
        <v>0.002905092592592593</v>
      </c>
      <c r="M34" s="45">
        <v>36</v>
      </c>
      <c r="N34" s="46">
        <v>42</v>
      </c>
      <c r="O34" s="46"/>
      <c r="P34" s="46">
        <v>34</v>
      </c>
      <c r="Q34" s="46">
        <v>47</v>
      </c>
      <c r="R34" s="82">
        <v>40</v>
      </c>
      <c r="S34" s="46">
        <v>23</v>
      </c>
      <c r="T34" s="70">
        <f t="shared" si="2"/>
        <v>222</v>
      </c>
      <c r="U34" s="87">
        <f t="shared" si="3"/>
        <v>10</v>
      </c>
    </row>
    <row r="35" spans="1:21" s="63" customFormat="1" ht="15" customHeight="1">
      <c r="A35" s="87">
        <v>11</v>
      </c>
      <c r="B35" s="26" t="s">
        <v>60</v>
      </c>
      <c r="C35" s="8">
        <v>13</v>
      </c>
      <c r="D35" s="8" t="s">
        <v>89</v>
      </c>
      <c r="E35" s="14" t="s">
        <v>66</v>
      </c>
      <c r="F35" s="31">
        <v>0.00011574074074074073</v>
      </c>
      <c r="G35" s="1">
        <v>6</v>
      </c>
      <c r="H35" s="1"/>
      <c r="I35" s="1">
        <v>38</v>
      </c>
      <c r="J35" s="1">
        <v>20</v>
      </c>
      <c r="K35" s="1">
        <v>209</v>
      </c>
      <c r="L35" s="69">
        <v>0.002940972222222223</v>
      </c>
      <c r="M35" s="45">
        <v>24</v>
      </c>
      <c r="N35" s="46">
        <v>23</v>
      </c>
      <c r="O35" s="46"/>
      <c r="P35" s="46">
        <v>56</v>
      </c>
      <c r="Q35" s="46">
        <v>56</v>
      </c>
      <c r="R35" s="82">
        <v>34</v>
      </c>
      <c r="S35" s="46">
        <v>27</v>
      </c>
      <c r="T35" s="70">
        <f t="shared" si="2"/>
        <v>220</v>
      </c>
      <c r="U35" s="87">
        <f t="shared" si="3"/>
        <v>11</v>
      </c>
    </row>
    <row r="36" spans="1:21" s="63" customFormat="1" ht="15" customHeight="1">
      <c r="A36" s="87">
        <v>12</v>
      </c>
      <c r="B36" s="8" t="s">
        <v>58</v>
      </c>
      <c r="C36" s="30">
        <v>14</v>
      </c>
      <c r="D36" s="30" t="s">
        <v>89</v>
      </c>
      <c r="E36" s="14" t="s">
        <v>66</v>
      </c>
      <c r="F36" s="31">
        <v>0.00010648148148148147</v>
      </c>
      <c r="G36" s="1">
        <v>11</v>
      </c>
      <c r="H36" s="1"/>
      <c r="I36" s="1">
        <v>38</v>
      </c>
      <c r="J36" s="1">
        <v>12</v>
      </c>
      <c r="K36" s="1">
        <v>217</v>
      </c>
      <c r="L36" s="69">
        <v>0.002939814814814815</v>
      </c>
      <c r="M36" s="45">
        <v>34</v>
      </c>
      <c r="N36" s="46">
        <v>38</v>
      </c>
      <c r="O36" s="46"/>
      <c r="P36" s="46">
        <v>53</v>
      </c>
      <c r="Q36" s="46">
        <v>35</v>
      </c>
      <c r="R36" s="82">
        <v>37</v>
      </c>
      <c r="S36" s="46">
        <v>22</v>
      </c>
      <c r="T36" s="70">
        <f t="shared" si="2"/>
        <v>219</v>
      </c>
      <c r="U36" s="87">
        <f t="shared" si="3"/>
        <v>12</v>
      </c>
    </row>
    <row r="37" spans="1:21" s="63" customFormat="1" ht="15" customHeight="1">
      <c r="A37" s="87">
        <v>13</v>
      </c>
      <c r="B37" s="30" t="s">
        <v>104</v>
      </c>
      <c r="C37" s="8">
        <v>13</v>
      </c>
      <c r="D37" s="8" t="s">
        <v>89</v>
      </c>
      <c r="E37" s="75" t="s">
        <v>109</v>
      </c>
      <c r="F37" s="68">
        <v>0.00010300925925925927</v>
      </c>
      <c r="G37" s="59">
        <v>10</v>
      </c>
      <c r="H37" s="59"/>
      <c r="I37" s="59">
        <v>31</v>
      </c>
      <c r="J37" s="59">
        <v>5</v>
      </c>
      <c r="K37" s="59">
        <v>228</v>
      </c>
      <c r="L37" s="69">
        <v>0.003344907407407407</v>
      </c>
      <c r="M37" s="45">
        <v>47</v>
      </c>
      <c r="N37" s="46">
        <v>38</v>
      </c>
      <c r="O37" s="46"/>
      <c r="P37" s="46">
        <v>40</v>
      </c>
      <c r="Q37" s="46">
        <v>20</v>
      </c>
      <c r="R37" s="82">
        <v>53</v>
      </c>
      <c r="S37" s="46">
        <v>15</v>
      </c>
      <c r="T37" s="70">
        <f t="shared" si="2"/>
        <v>213</v>
      </c>
      <c r="U37" s="87">
        <f t="shared" si="3"/>
        <v>13</v>
      </c>
    </row>
    <row r="38" spans="1:21" s="63" customFormat="1" ht="15" customHeight="1">
      <c r="A38" s="87">
        <v>14</v>
      </c>
      <c r="B38" s="8" t="s">
        <v>54</v>
      </c>
      <c r="C38" s="8">
        <v>13</v>
      </c>
      <c r="D38" s="8" t="s">
        <v>89</v>
      </c>
      <c r="E38" s="75" t="s">
        <v>57</v>
      </c>
      <c r="F38" s="31">
        <v>0.00010648148148148147</v>
      </c>
      <c r="G38" s="1">
        <v>6</v>
      </c>
      <c r="H38" s="1"/>
      <c r="I38" s="1">
        <v>35</v>
      </c>
      <c r="J38" s="1">
        <v>7</v>
      </c>
      <c r="K38" s="1">
        <v>199</v>
      </c>
      <c r="L38" s="69">
        <v>0.002800925925925926</v>
      </c>
      <c r="M38" s="45">
        <v>40</v>
      </c>
      <c r="N38" s="46">
        <v>23</v>
      </c>
      <c r="O38" s="46"/>
      <c r="P38" s="46">
        <v>50</v>
      </c>
      <c r="Q38" s="46">
        <v>24</v>
      </c>
      <c r="R38" s="82">
        <v>27</v>
      </c>
      <c r="S38" s="46">
        <v>31</v>
      </c>
      <c r="T38" s="70">
        <f t="shared" si="2"/>
        <v>195</v>
      </c>
      <c r="U38" s="87">
        <f t="shared" si="3"/>
        <v>14</v>
      </c>
    </row>
    <row r="39" spans="1:21" ht="15" customHeight="1">
      <c r="A39" s="87">
        <v>15</v>
      </c>
      <c r="B39" s="8" t="s">
        <v>96</v>
      </c>
      <c r="C39" s="8">
        <v>13</v>
      </c>
      <c r="D39" s="8" t="s">
        <v>89</v>
      </c>
      <c r="E39" s="14" t="s">
        <v>101</v>
      </c>
      <c r="F39" s="31">
        <v>0.00011805555555555555</v>
      </c>
      <c r="G39" s="1">
        <v>13</v>
      </c>
      <c r="H39" s="1"/>
      <c r="I39" s="1">
        <v>31</v>
      </c>
      <c r="J39" s="1">
        <v>6</v>
      </c>
      <c r="K39" s="1">
        <v>197</v>
      </c>
      <c r="L39" s="69">
        <v>0.003159722222222222</v>
      </c>
      <c r="M39" s="45">
        <v>20</v>
      </c>
      <c r="N39" s="46">
        <v>50</v>
      </c>
      <c r="O39" s="46"/>
      <c r="P39" s="46">
        <v>40</v>
      </c>
      <c r="Q39" s="46">
        <v>22</v>
      </c>
      <c r="R39" s="82">
        <v>26</v>
      </c>
      <c r="S39" s="47">
        <v>20</v>
      </c>
      <c r="T39" s="70">
        <f t="shared" si="2"/>
        <v>178</v>
      </c>
      <c r="U39" s="87">
        <f t="shared" si="3"/>
        <v>15</v>
      </c>
    </row>
    <row r="40" spans="1:21" ht="15" customHeight="1">
      <c r="A40" s="87">
        <v>16</v>
      </c>
      <c r="B40" s="8" t="s">
        <v>94</v>
      </c>
      <c r="C40" s="30">
        <v>14</v>
      </c>
      <c r="D40" s="30" t="s">
        <v>89</v>
      </c>
      <c r="E40" s="14" t="s">
        <v>101</v>
      </c>
      <c r="F40" s="31">
        <v>0.00011689814814814815</v>
      </c>
      <c r="G40" s="1">
        <v>7</v>
      </c>
      <c r="H40" s="5"/>
      <c r="I40" s="5">
        <v>35</v>
      </c>
      <c r="J40" s="5">
        <v>12</v>
      </c>
      <c r="K40" s="5">
        <v>192</v>
      </c>
      <c r="L40" s="69">
        <v>0.0031851851851851854</v>
      </c>
      <c r="M40" s="45">
        <v>16</v>
      </c>
      <c r="N40" s="46">
        <v>22</v>
      </c>
      <c r="O40" s="46"/>
      <c r="P40" s="46">
        <v>44</v>
      </c>
      <c r="Q40" s="46">
        <v>35</v>
      </c>
      <c r="R40" s="82">
        <v>19</v>
      </c>
      <c r="S40" s="47">
        <v>16</v>
      </c>
      <c r="T40" s="70">
        <f t="shared" si="2"/>
        <v>152</v>
      </c>
      <c r="U40" s="87">
        <f t="shared" si="3"/>
        <v>16</v>
      </c>
    </row>
    <row r="41" spans="1:11" ht="15" customHeight="1">
      <c r="A41" s="2"/>
      <c r="I41" s="2"/>
      <c r="J41" s="2"/>
      <c r="K41" s="2"/>
    </row>
    <row r="42" spans="1:11" ht="15" customHeight="1">
      <c r="A42" s="2"/>
      <c r="B42" s="6" t="s">
        <v>14</v>
      </c>
      <c r="C42" s="6"/>
      <c r="D42" s="2"/>
      <c r="E42" s="6" t="s">
        <v>15</v>
      </c>
      <c r="F42" s="2"/>
      <c r="I42" s="2"/>
      <c r="J42" s="2"/>
      <c r="K42" s="2"/>
    </row>
    <row r="43" spans="1:6" ht="15">
      <c r="A43" s="2"/>
      <c r="B43" s="2"/>
      <c r="C43" s="2"/>
      <c r="D43" s="2"/>
      <c r="E43" s="2"/>
      <c r="F43" s="2"/>
    </row>
    <row r="45" spans="1:21" ht="18" customHeight="1">
      <c r="A45" s="150" t="s">
        <v>147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0"/>
    </row>
    <row r="46" spans="1:21" ht="18.75" hidden="1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0"/>
    </row>
    <row r="47" spans="1:21" ht="18.75">
      <c r="A47" s="10"/>
      <c r="B47" s="11" t="s">
        <v>34</v>
      </c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8.75">
      <c r="A48" s="78"/>
      <c r="B48" s="7" t="s">
        <v>35</v>
      </c>
      <c r="C48" s="7"/>
      <c r="D48" s="78"/>
      <c r="E48" s="73">
        <v>42144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</row>
    <row r="49" spans="1:21" ht="15.75" customHeight="1" thickBot="1">
      <c r="A49" s="151" t="s">
        <v>0</v>
      </c>
      <c r="B49" s="151" t="s">
        <v>3</v>
      </c>
      <c r="C49" s="151" t="s">
        <v>26</v>
      </c>
      <c r="D49" s="151" t="s">
        <v>4</v>
      </c>
      <c r="E49" s="152" t="s">
        <v>5</v>
      </c>
      <c r="F49" s="155" t="s">
        <v>6</v>
      </c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2" t="s">
        <v>7</v>
      </c>
      <c r="U49" s="151" t="s">
        <v>2</v>
      </c>
    </row>
    <row r="50" spans="1:21" ht="15.75">
      <c r="A50" s="151"/>
      <c r="B50" s="151"/>
      <c r="C50" s="151"/>
      <c r="D50" s="151"/>
      <c r="E50" s="153"/>
      <c r="F50" s="161" t="s">
        <v>36</v>
      </c>
      <c r="G50" s="162"/>
      <c r="H50" s="162"/>
      <c r="I50" s="162"/>
      <c r="J50" s="162"/>
      <c r="K50" s="162"/>
      <c r="L50" s="163"/>
      <c r="M50" s="164" t="s">
        <v>1</v>
      </c>
      <c r="N50" s="165"/>
      <c r="O50" s="165"/>
      <c r="P50" s="165"/>
      <c r="Q50" s="165"/>
      <c r="R50" s="165"/>
      <c r="S50" s="166"/>
      <c r="T50" s="156"/>
      <c r="U50" s="151"/>
    </row>
    <row r="51" spans="1:21" ht="39.75" customHeight="1">
      <c r="A51" s="151"/>
      <c r="B51" s="151"/>
      <c r="C51" s="151"/>
      <c r="D51" s="151"/>
      <c r="E51" s="154"/>
      <c r="F51" s="36" t="s">
        <v>8</v>
      </c>
      <c r="G51" s="35" t="s">
        <v>43</v>
      </c>
      <c r="H51" s="35" t="s">
        <v>42</v>
      </c>
      <c r="I51" s="35" t="s">
        <v>9</v>
      </c>
      <c r="J51" s="35" t="s">
        <v>10</v>
      </c>
      <c r="K51" s="35" t="s">
        <v>11</v>
      </c>
      <c r="L51" s="37" t="s">
        <v>12</v>
      </c>
      <c r="M51" s="39" t="s">
        <v>8</v>
      </c>
      <c r="N51" s="40" t="s">
        <v>43</v>
      </c>
      <c r="O51" s="40" t="s">
        <v>47</v>
      </c>
      <c r="P51" s="40" t="s">
        <v>9</v>
      </c>
      <c r="Q51" s="40" t="s">
        <v>10</v>
      </c>
      <c r="R51" s="40" t="s">
        <v>11</v>
      </c>
      <c r="S51" s="41" t="s">
        <v>12</v>
      </c>
      <c r="T51" s="157"/>
      <c r="U51" s="151"/>
    </row>
    <row r="52" spans="1:21" ht="16.5" customHeight="1">
      <c r="A52" s="5">
        <v>2</v>
      </c>
      <c r="B52" s="8" t="s">
        <v>124</v>
      </c>
      <c r="C52" s="8">
        <v>13</v>
      </c>
      <c r="D52" s="8" t="s">
        <v>90</v>
      </c>
      <c r="E52" s="14" t="s">
        <v>119</v>
      </c>
      <c r="F52" s="38">
        <v>0.0001111111111111111</v>
      </c>
      <c r="G52" s="5"/>
      <c r="H52" s="5">
        <v>30</v>
      </c>
      <c r="I52" s="5">
        <v>31</v>
      </c>
      <c r="J52" s="5">
        <v>20</v>
      </c>
      <c r="K52" s="5">
        <v>204</v>
      </c>
      <c r="L52" s="81">
        <v>0.0029525462962962964</v>
      </c>
      <c r="M52" s="42">
        <v>45</v>
      </c>
      <c r="N52" s="43"/>
      <c r="O52" s="43">
        <v>50</v>
      </c>
      <c r="P52" s="43">
        <v>47</v>
      </c>
      <c r="Q52" s="43">
        <v>47</v>
      </c>
      <c r="R52" s="82">
        <v>44</v>
      </c>
      <c r="S52" s="44">
        <v>37</v>
      </c>
      <c r="T52" s="77">
        <f aca="true" t="shared" si="4" ref="T52:T75">SUM(M52:S52)</f>
        <v>270</v>
      </c>
      <c r="U52" s="76">
        <f aca="true" t="shared" si="5" ref="U52:U75">RANK(T52,$T$52:$T$75,0)</f>
        <v>1</v>
      </c>
    </row>
    <row r="53" spans="1:21" ht="15" customHeight="1">
      <c r="A53" s="5">
        <v>3</v>
      </c>
      <c r="B53" s="8" t="s">
        <v>126</v>
      </c>
      <c r="C53" s="8">
        <v>13</v>
      </c>
      <c r="D53" s="8" t="s">
        <v>90</v>
      </c>
      <c r="E53" s="14" t="s">
        <v>119</v>
      </c>
      <c r="F53" s="38">
        <v>0.0001087962962962963</v>
      </c>
      <c r="G53" s="5"/>
      <c r="H53" s="5">
        <v>11</v>
      </c>
      <c r="I53" s="5">
        <v>35</v>
      </c>
      <c r="J53" s="5">
        <v>29</v>
      </c>
      <c r="K53" s="5">
        <v>206</v>
      </c>
      <c r="L53" s="81">
        <v>0.0029803240740740745</v>
      </c>
      <c r="M53" s="42">
        <v>50</v>
      </c>
      <c r="N53" s="43"/>
      <c r="O53" s="43">
        <v>10</v>
      </c>
      <c r="P53" s="43">
        <v>56</v>
      </c>
      <c r="Q53" s="43">
        <v>64</v>
      </c>
      <c r="R53" s="82">
        <v>46</v>
      </c>
      <c r="S53" s="44">
        <v>36</v>
      </c>
      <c r="T53" s="77">
        <f t="shared" si="4"/>
        <v>262</v>
      </c>
      <c r="U53" s="83">
        <f t="shared" si="5"/>
        <v>2</v>
      </c>
    </row>
    <row r="54" spans="1:21" ht="15" customHeight="1">
      <c r="A54" s="5">
        <v>4</v>
      </c>
      <c r="B54" s="8" t="s">
        <v>141</v>
      </c>
      <c r="C54" s="8">
        <v>13</v>
      </c>
      <c r="D54" s="8" t="s">
        <v>90</v>
      </c>
      <c r="E54" s="14" t="s">
        <v>119</v>
      </c>
      <c r="F54" s="38">
        <v>0.00011921296296296299</v>
      </c>
      <c r="G54" s="5"/>
      <c r="H54" s="5">
        <v>45</v>
      </c>
      <c r="I54" s="5">
        <v>35</v>
      </c>
      <c r="J54" s="5">
        <v>19</v>
      </c>
      <c r="K54" s="5">
        <v>179</v>
      </c>
      <c r="L54" s="81">
        <v>0.003212962962962963</v>
      </c>
      <c r="M54" s="42">
        <v>31</v>
      </c>
      <c r="N54" s="43"/>
      <c r="O54" s="43">
        <v>63</v>
      </c>
      <c r="P54" s="43">
        <v>56</v>
      </c>
      <c r="Q54" s="43">
        <v>44</v>
      </c>
      <c r="R54" s="82">
        <v>27</v>
      </c>
      <c r="S54" s="44">
        <v>29</v>
      </c>
      <c r="T54" s="77">
        <f t="shared" si="4"/>
        <v>250</v>
      </c>
      <c r="U54" s="83">
        <f t="shared" si="5"/>
        <v>3</v>
      </c>
    </row>
    <row r="55" spans="1:21" ht="15" customHeight="1">
      <c r="A55" s="5">
        <v>9</v>
      </c>
      <c r="B55" s="8" t="s">
        <v>125</v>
      </c>
      <c r="C55" s="8">
        <v>13</v>
      </c>
      <c r="D55" s="8" t="s">
        <v>90</v>
      </c>
      <c r="E55" s="14" t="s">
        <v>119</v>
      </c>
      <c r="F55" s="38">
        <v>0.0001099537037037037</v>
      </c>
      <c r="G55" s="5"/>
      <c r="H55" s="5">
        <v>10</v>
      </c>
      <c r="I55" s="5">
        <v>38</v>
      </c>
      <c r="J55" s="5">
        <v>17</v>
      </c>
      <c r="K55" s="5">
        <v>198</v>
      </c>
      <c r="L55" s="81">
        <v>0.0027083333333333334</v>
      </c>
      <c r="M55" s="42">
        <v>47</v>
      </c>
      <c r="N55" s="43"/>
      <c r="O55" s="43">
        <v>9</v>
      </c>
      <c r="P55" s="43">
        <v>62</v>
      </c>
      <c r="Q55" s="43">
        <v>38</v>
      </c>
      <c r="R55" s="82">
        <v>38</v>
      </c>
      <c r="S55" s="44">
        <v>53</v>
      </c>
      <c r="T55" s="77">
        <f t="shared" si="4"/>
        <v>247</v>
      </c>
      <c r="U55" s="83">
        <f t="shared" si="5"/>
        <v>4</v>
      </c>
    </row>
    <row r="56" spans="1:21" ht="15" customHeight="1">
      <c r="A56" s="5">
        <v>10</v>
      </c>
      <c r="B56" s="8" t="s">
        <v>77</v>
      </c>
      <c r="C56" s="8">
        <v>14</v>
      </c>
      <c r="D56" s="8" t="s">
        <v>90</v>
      </c>
      <c r="E56" s="75" t="s">
        <v>81</v>
      </c>
      <c r="F56" s="38">
        <v>0.0001099537037037037</v>
      </c>
      <c r="G56" s="5"/>
      <c r="H56" s="5">
        <v>23</v>
      </c>
      <c r="I56" s="5">
        <v>35</v>
      </c>
      <c r="J56" s="5">
        <v>14</v>
      </c>
      <c r="K56" s="5">
        <v>201</v>
      </c>
      <c r="L56" s="81">
        <v>0.003207175925925926</v>
      </c>
      <c r="M56" s="42">
        <v>41</v>
      </c>
      <c r="N56" s="43"/>
      <c r="O56" s="43">
        <v>32</v>
      </c>
      <c r="P56" s="43">
        <v>56</v>
      </c>
      <c r="Q56" s="43">
        <v>32</v>
      </c>
      <c r="R56" s="82">
        <v>41</v>
      </c>
      <c r="S56" s="44">
        <v>27</v>
      </c>
      <c r="T56" s="84">
        <f t="shared" si="4"/>
        <v>229</v>
      </c>
      <c r="U56" s="83">
        <f t="shared" si="5"/>
        <v>5</v>
      </c>
    </row>
    <row r="57" spans="1:21" ht="16.5" customHeight="1">
      <c r="A57" s="5">
        <v>11</v>
      </c>
      <c r="B57" s="30" t="s">
        <v>70</v>
      </c>
      <c r="C57" s="8">
        <v>13</v>
      </c>
      <c r="D57" s="8" t="s">
        <v>90</v>
      </c>
      <c r="E57" s="14" t="s">
        <v>73</v>
      </c>
      <c r="F57" s="38">
        <v>0.00011921296296296299</v>
      </c>
      <c r="G57" s="5"/>
      <c r="H57" s="5">
        <v>19</v>
      </c>
      <c r="I57" s="5">
        <v>31</v>
      </c>
      <c r="J57" s="5">
        <v>33</v>
      </c>
      <c r="K57" s="5">
        <v>192</v>
      </c>
      <c r="L57" s="81">
        <v>0.003530092592592592</v>
      </c>
      <c r="M57" s="42">
        <v>31</v>
      </c>
      <c r="N57" s="43"/>
      <c r="O57" s="43">
        <v>26</v>
      </c>
      <c r="P57" s="43">
        <v>47</v>
      </c>
      <c r="Q57" s="43">
        <v>68</v>
      </c>
      <c r="R57" s="82">
        <v>34</v>
      </c>
      <c r="S57" s="44">
        <v>20</v>
      </c>
      <c r="T57" s="77">
        <f t="shared" si="4"/>
        <v>226</v>
      </c>
      <c r="U57" s="83">
        <f t="shared" si="5"/>
        <v>6</v>
      </c>
    </row>
    <row r="58" spans="1:21" ht="15" customHeight="1">
      <c r="A58" s="5">
        <v>12</v>
      </c>
      <c r="B58" s="79" t="s">
        <v>134</v>
      </c>
      <c r="C58" s="8">
        <v>14</v>
      </c>
      <c r="D58" s="8" t="s">
        <v>90</v>
      </c>
      <c r="E58" s="14" t="s">
        <v>127</v>
      </c>
      <c r="F58" s="38">
        <v>0.00011689814814814815</v>
      </c>
      <c r="G58" s="5"/>
      <c r="H58" s="5">
        <v>22</v>
      </c>
      <c r="I58" s="5">
        <v>32</v>
      </c>
      <c r="J58" s="5">
        <v>17</v>
      </c>
      <c r="K58" s="5">
        <v>192</v>
      </c>
      <c r="L58" s="81">
        <v>0.0031539351851851854</v>
      </c>
      <c r="M58" s="42">
        <v>29</v>
      </c>
      <c r="N58" s="43"/>
      <c r="O58" s="43">
        <v>30</v>
      </c>
      <c r="P58" s="43">
        <v>50</v>
      </c>
      <c r="Q58" s="43">
        <v>38</v>
      </c>
      <c r="R58" s="82">
        <v>34</v>
      </c>
      <c r="S58" s="44">
        <v>29</v>
      </c>
      <c r="T58" s="84">
        <f t="shared" si="4"/>
        <v>210</v>
      </c>
      <c r="U58" s="83">
        <f t="shared" si="5"/>
        <v>7</v>
      </c>
    </row>
    <row r="59" spans="1:21" ht="15" customHeight="1">
      <c r="A59" s="5">
        <v>18</v>
      </c>
      <c r="B59" s="8" t="s">
        <v>87</v>
      </c>
      <c r="C59" s="8">
        <v>13</v>
      </c>
      <c r="D59" s="8" t="s">
        <v>90</v>
      </c>
      <c r="E59" s="14" t="s">
        <v>88</v>
      </c>
      <c r="F59" s="38">
        <v>0.00011574074074074073</v>
      </c>
      <c r="G59" s="5"/>
      <c r="H59" s="5">
        <v>17</v>
      </c>
      <c r="I59" s="5">
        <v>31</v>
      </c>
      <c r="J59" s="5">
        <v>16</v>
      </c>
      <c r="K59" s="5">
        <v>196</v>
      </c>
      <c r="L59" s="81">
        <v>0.0033935185185185184</v>
      </c>
      <c r="M59" s="42">
        <v>37</v>
      </c>
      <c r="N59" s="43"/>
      <c r="O59" s="43">
        <v>22</v>
      </c>
      <c r="P59" s="43">
        <v>47</v>
      </c>
      <c r="Q59" s="43">
        <v>36</v>
      </c>
      <c r="R59" s="82">
        <v>36</v>
      </c>
      <c r="S59" s="44">
        <v>24</v>
      </c>
      <c r="T59" s="77">
        <f t="shared" si="4"/>
        <v>202</v>
      </c>
      <c r="U59" s="83">
        <f t="shared" si="5"/>
        <v>8</v>
      </c>
    </row>
    <row r="60" spans="1:21" ht="15" customHeight="1">
      <c r="A60" s="5">
        <v>19</v>
      </c>
      <c r="B60" s="30" t="s">
        <v>72</v>
      </c>
      <c r="C60" s="8">
        <v>13</v>
      </c>
      <c r="D60" s="8" t="s">
        <v>90</v>
      </c>
      <c r="E60" s="14" t="s">
        <v>73</v>
      </c>
      <c r="F60" s="38">
        <v>0.00011574074074074073</v>
      </c>
      <c r="G60" s="5"/>
      <c r="H60" s="5">
        <v>20</v>
      </c>
      <c r="I60" s="5">
        <v>31</v>
      </c>
      <c r="J60" s="5">
        <v>13</v>
      </c>
      <c r="K60" s="5">
        <v>189</v>
      </c>
      <c r="L60" s="81">
        <v>0.003238425925925926</v>
      </c>
      <c r="M60" s="42">
        <v>37</v>
      </c>
      <c r="N60" s="43"/>
      <c r="O60" s="43">
        <v>28</v>
      </c>
      <c r="P60" s="43">
        <v>47</v>
      </c>
      <c r="Q60" s="43">
        <v>30</v>
      </c>
      <c r="R60" s="82">
        <v>32</v>
      </c>
      <c r="S60" s="44">
        <v>28</v>
      </c>
      <c r="T60" s="77">
        <f t="shared" si="4"/>
        <v>202</v>
      </c>
      <c r="U60" s="83">
        <f t="shared" si="5"/>
        <v>8</v>
      </c>
    </row>
    <row r="61" spans="1:21" ht="15" customHeight="1">
      <c r="A61" s="5">
        <v>20</v>
      </c>
      <c r="B61" s="26" t="s">
        <v>140</v>
      </c>
      <c r="C61" s="8">
        <v>13</v>
      </c>
      <c r="D61" s="8" t="s">
        <v>90</v>
      </c>
      <c r="E61" s="14" t="s">
        <v>88</v>
      </c>
      <c r="F61" s="38">
        <v>0.0001099537037037037</v>
      </c>
      <c r="G61" s="5"/>
      <c r="H61" s="5">
        <v>15</v>
      </c>
      <c r="I61" s="5">
        <v>30</v>
      </c>
      <c r="J61" s="5">
        <v>19</v>
      </c>
      <c r="K61" s="5">
        <v>178</v>
      </c>
      <c r="L61" s="81">
        <v>0.003608796296296296</v>
      </c>
      <c r="M61" s="42">
        <v>47</v>
      </c>
      <c r="N61" s="43"/>
      <c r="O61" s="43">
        <v>18</v>
      </c>
      <c r="P61" s="43">
        <v>44</v>
      </c>
      <c r="Q61" s="43">
        <v>44</v>
      </c>
      <c r="R61" s="82">
        <v>27</v>
      </c>
      <c r="S61" s="44">
        <v>18</v>
      </c>
      <c r="T61" s="77">
        <f t="shared" si="4"/>
        <v>198</v>
      </c>
      <c r="U61" s="83">
        <f t="shared" si="5"/>
        <v>10</v>
      </c>
    </row>
    <row r="62" spans="1:21" ht="16.5" customHeight="1">
      <c r="A62" s="5"/>
      <c r="B62" s="8" t="s">
        <v>79</v>
      </c>
      <c r="C62" s="8">
        <v>13</v>
      </c>
      <c r="D62" s="8" t="s">
        <v>90</v>
      </c>
      <c r="E62" s="75" t="s">
        <v>81</v>
      </c>
      <c r="F62" s="38">
        <v>0.00012152777777777776</v>
      </c>
      <c r="G62" s="5"/>
      <c r="H62" s="5">
        <v>15</v>
      </c>
      <c r="I62" s="5">
        <v>38</v>
      </c>
      <c r="J62" s="5">
        <v>10</v>
      </c>
      <c r="K62" s="5">
        <v>184</v>
      </c>
      <c r="L62" s="81">
        <v>0.003351851851851852</v>
      </c>
      <c r="M62" s="42">
        <v>27</v>
      </c>
      <c r="N62" s="43"/>
      <c r="O62" s="43">
        <v>18</v>
      </c>
      <c r="P62" s="43">
        <v>62</v>
      </c>
      <c r="Q62" s="43">
        <v>24</v>
      </c>
      <c r="R62" s="82">
        <v>30</v>
      </c>
      <c r="S62" s="44">
        <v>25</v>
      </c>
      <c r="T62" s="77">
        <f t="shared" si="4"/>
        <v>186</v>
      </c>
      <c r="U62" s="83">
        <f t="shared" si="5"/>
        <v>11</v>
      </c>
    </row>
    <row r="63" spans="1:21" ht="15" customHeight="1">
      <c r="A63" s="5"/>
      <c r="B63" s="8" t="s">
        <v>115</v>
      </c>
      <c r="C63" s="8">
        <v>14</v>
      </c>
      <c r="D63" s="8" t="s">
        <v>90</v>
      </c>
      <c r="E63" s="14" t="s">
        <v>118</v>
      </c>
      <c r="F63" s="38">
        <v>0.0001273148148148148</v>
      </c>
      <c r="G63" s="5"/>
      <c r="H63" s="5">
        <v>23</v>
      </c>
      <c r="I63" s="5">
        <v>25</v>
      </c>
      <c r="J63" s="5">
        <v>21</v>
      </c>
      <c r="K63" s="5">
        <v>201</v>
      </c>
      <c r="L63" s="81">
        <v>0.003530092592592592</v>
      </c>
      <c r="M63" s="42">
        <v>16</v>
      </c>
      <c r="N63" s="43"/>
      <c r="O63" s="43">
        <v>32</v>
      </c>
      <c r="P63" s="43">
        <v>29</v>
      </c>
      <c r="Q63" s="43">
        <v>50</v>
      </c>
      <c r="R63" s="82">
        <v>41</v>
      </c>
      <c r="S63" s="44">
        <v>18</v>
      </c>
      <c r="T63" s="84">
        <f t="shared" si="4"/>
        <v>186</v>
      </c>
      <c r="U63" s="83">
        <f t="shared" si="5"/>
        <v>11</v>
      </c>
    </row>
    <row r="64" spans="1:21" ht="16.5" customHeight="1">
      <c r="A64" s="5">
        <v>25</v>
      </c>
      <c r="B64" s="8" t="s">
        <v>78</v>
      </c>
      <c r="C64" s="8">
        <v>13</v>
      </c>
      <c r="D64" s="8" t="s">
        <v>90</v>
      </c>
      <c r="E64" s="75" t="s">
        <v>81</v>
      </c>
      <c r="F64" s="38">
        <v>0.0001099537037037037</v>
      </c>
      <c r="G64" s="5"/>
      <c r="H64" s="5">
        <v>3</v>
      </c>
      <c r="I64" s="5">
        <v>37</v>
      </c>
      <c r="J64" s="5">
        <v>17</v>
      </c>
      <c r="K64" s="5">
        <v>197</v>
      </c>
      <c r="L64" s="81">
        <v>0.004655092592592593</v>
      </c>
      <c r="M64" s="42">
        <v>47</v>
      </c>
      <c r="N64" s="43"/>
      <c r="O64" s="43">
        <v>2</v>
      </c>
      <c r="P64" s="43">
        <v>60</v>
      </c>
      <c r="Q64" s="43">
        <v>38</v>
      </c>
      <c r="R64" s="82">
        <v>37</v>
      </c>
      <c r="S64" s="44">
        <v>0</v>
      </c>
      <c r="T64" s="77">
        <f t="shared" si="4"/>
        <v>184</v>
      </c>
      <c r="U64" s="83">
        <f t="shared" si="5"/>
        <v>13</v>
      </c>
    </row>
    <row r="65" spans="1:21" ht="15" customHeight="1">
      <c r="A65" s="5">
        <v>26</v>
      </c>
      <c r="B65" s="8" t="s">
        <v>80</v>
      </c>
      <c r="C65" s="8">
        <v>13</v>
      </c>
      <c r="D65" s="8" t="s">
        <v>90</v>
      </c>
      <c r="E65" s="75" t="s">
        <v>81</v>
      </c>
      <c r="F65" s="38">
        <v>0.00011689814814814815</v>
      </c>
      <c r="G65" s="5"/>
      <c r="H65" s="5">
        <v>16</v>
      </c>
      <c r="I65" s="5">
        <v>37</v>
      </c>
      <c r="J65" s="5">
        <v>15</v>
      </c>
      <c r="K65" s="5">
        <v>183</v>
      </c>
      <c r="L65" s="81">
        <v>0.004329861111111112</v>
      </c>
      <c r="M65" s="42">
        <v>35</v>
      </c>
      <c r="N65" s="43"/>
      <c r="O65" s="43">
        <v>20</v>
      </c>
      <c r="P65" s="43">
        <v>60</v>
      </c>
      <c r="Q65" s="43">
        <v>34</v>
      </c>
      <c r="R65" s="82">
        <v>29</v>
      </c>
      <c r="S65" s="44">
        <v>4</v>
      </c>
      <c r="T65" s="77">
        <f t="shared" si="4"/>
        <v>182</v>
      </c>
      <c r="U65" s="83">
        <f t="shared" si="5"/>
        <v>14</v>
      </c>
    </row>
    <row r="66" spans="1:21" ht="15" customHeight="1">
      <c r="A66" s="5">
        <v>32</v>
      </c>
      <c r="B66" s="26" t="s">
        <v>114</v>
      </c>
      <c r="C66" s="8">
        <v>13</v>
      </c>
      <c r="D66" s="8" t="s">
        <v>90</v>
      </c>
      <c r="E66" s="14" t="s">
        <v>118</v>
      </c>
      <c r="F66" s="38">
        <v>0.00011458333333333334</v>
      </c>
      <c r="G66" s="5"/>
      <c r="H66" s="5">
        <v>5</v>
      </c>
      <c r="I66" s="5">
        <v>28</v>
      </c>
      <c r="J66" s="5">
        <v>11</v>
      </c>
      <c r="K66" s="5">
        <v>186</v>
      </c>
      <c r="L66" s="81">
        <v>0.002998958333333333</v>
      </c>
      <c r="M66" s="42">
        <v>39</v>
      </c>
      <c r="N66" s="43"/>
      <c r="O66" s="43">
        <v>4</v>
      </c>
      <c r="P66" s="43">
        <v>38</v>
      </c>
      <c r="Q66" s="43">
        <v>26</v>
      </c>
      <c r="R66" s="82">
        <v>31</v>
      </c>
      <c r="S66" s="44">
        <v>35</v>
      </c>
      <c r="T66" s="77">
        <f t="shared" si="4"/>
        <v>173</v>
      </c>
      <c r="U66" s="83">
        <f t="shared" si="5"/>
        <v>15</v>
      </c>
    </row>
    <row r="67" spans="1:21" ht="15" customHeight="1">
      <c r="A67" s="5">
        <v>33</v>
      </c>
      <c r="B67" s="8" t="s">
        <v>86</v>
      </c>
      <c r="C67" s="8">
        <v>13</v>
      </c>
      <c r="D67" s="8" t="s">
        <v>90</v>
      </c>
      <c r="E67" s="14" t="s">
        <v>88</v>
      </c>
      <c r="F67" s="38">
        <v>0.00011689814814814815</v>
      </c>
      <c r="G67" s="5"/>
      <c r="H67" s="5">
        <v>20</v>
      </c>
      <c r="I67" s="5">
        <v>26</v>
      </c>
      <c r="J67" s="5">
        <v>5</v>
      </c>
      <c r="K67" s="5">
        <v>188</v>
      </c>
      <c r="L67" s="81">
        <v>0.003211805555555556</v>
      </c>
      <c r="M67" s="42">
        <v>35</v>
      </c>
      <c r="N67" s="43"/>
      <c r="O67" s="43">
        <v>28</v>
      </c>
      <c r="P67" s="43">
        <v>32</v>
      </c>
      <c r="Q67" s="43">
        <v>14</v>
      </c>
      <c r="R67" s="82">
        <v>32</v>
      </c>
      <c r="S67" s="44">
        <v>29</v>
      </c>
      <c r="T67" s="77">
        <f t="shared" si="4"/>
        <v>170</v>
      </c>
      <c r="U67" s="83">
        <f t="shared" si="5"/>
        <v>16</v>
      </c>
    </row>
    <row r="68" spans="1:21" ht="16.5" customHeight="1">
      <c r="A68" s="5">
        <v>34</v>
      </c>
      <c r="B68" s="26" t="s">
        <v>139</v>
      </c>
      <c r="C68" s="8">
        <v>13</v>
      </c>
      <c r="D68" s="8" t="s">
        <v>90</v>
      </c>
      <c r="E68" s="14" t="s">
        <v>88</v>
      </c>
      <c r="F68" s="38">
        <v>0.0001099537037037037</v>
      </c>
      <c r="G68" s="5"/>
      <c r="H68" s="5">
        <v>3</v>
      </c>
      <c r="I68" s="5">
        <v>26</v>
      </c>
      <c r="J68" s="5">
        <v>18</v>
      </c>
      <c r="K68" s="5">
        <v>191</v>
      </c>
      <c r="L68" s="81">
        <v>0.003790509259259259</v>
      </c>
      <c r="M68" s="42">
        <v>47</v>
      </c>
      <c r="N68" s="43"/>
      <c r="O68" s="43">
        <v>2</v>
      </c>
      <c r="P68" s="43">
        <v>32</v>
      </c>
      <c r="Q68" s="43">
        <v>41</v>
      </c>
      <c r="R68" s="82">
        <v>33</v>
      </c>
      <c r="S68" s="44">
        <v>14</v>
      </c>
      <c r="T68" s="77">
        <f t="shared" si="4"/>
        <v>169</v>
      </c>
      <c r="U68" s="83">
        <f t="shared" si="5"/>
        <v>17</v>
      </c>
    </row>
    <row r="69" spans="1:21" ht="16.5" customHeight="1">
      <c r="A69" s="5">
        <v>39</v>
      </c>
      <c r="B69" s="26" t="s">
        <v>113</v>
      </c>
      <c r="C69" s="8">
        <v>13</v>
      </c>
      <c r="D69" s="8" t="s">
        <v>90</v>
      </c>
      <c r="E69" s="14" t="s">
        <v>118</v>
      </c>
      <c r="F69" s="38">
        <v>0.00012384259259259258</v>
      </c>
      <c r="G69" s="5"/>
      <c r="H69" s="5">
        <v>14</v>
      </c>
      <c r="I69" s="5">
        <v>26</v>
      </c>
      <c r="J69" s="5">
        <v>13</v>
      </c>
      <c r="K69" s="5">
        <v>183</v>
      </c>
      <c r="L69" s="81">
        <v>0.00316550925925926</v>
      </c>
      <c r="M69" s="42">
        <v>23</v>
      </c>
      <c r="N69" s="43"/>
      <c r="O69" s="43">
        <v>16</v>
      </c>
      <c r="P69" s="43">
        <v>32</v>
      </c>
      <c r="Q69" s="43">
        <v>30</v>
      </c>
      <c r="R69" s="82">
        <v>29</v>
      </c>
      <c r="S69" s="44">
        <v>30</v>
      </c>
      <c r="T69" s="77">
        <f t="shared" si="4"/>
        <v>160</v>
      </c>
      <c r="U69" s="83">
        <f t="shared" si="5"/>
        <v>18</v>
      </c>
    </row>
    <row r="70" spans="1:21" ht="15" customHeight="1">
      <c r="A70" s="5">
        <v>40</v>
      </c>
      <c r="B70" s="30" t="s">
        <v>71</v>
      </c>
      <c r="C70" s="8">
        <v>13</v>
      </c>
      <c r="D70" s="8" t="s">
        <v>90</v>
      </c>
      <c r="E70" s="14" t="s">
        <v>73</v>
      </c>
      <c r="F70" s="38">
        <v>0.00011921296296296299</v>
      </c>
      <c r="G70" s="5"/>
      <c r="H70" s="5">
        <v>12</v>
      </c>
      <c r="I70" s="5">
        <v>30</v>
      </c>
      <c r="J70" s="5">
        <v>13</v>
      </c>
      <c r="K70" s="5">
        <v>174</v>
      </c>
      <c r="L70" s="81">
        <v>0.0037048611111111115</v>
      </c>
      <c r="M70" s="42">
        <v>31</v>
      </c>
      <c r="N70" s="43"/>
      <c r="O70" s="43">
        <v>12</v>
      </c>
      <c r="P70" s="43">
        <v>44</v>
      </c>
      <c r="Q70" s="43">
        <v>30</v>
      </c>
      <c r="R70" s="82">
        <v>25</v>
      </c>
      <c r="S70" s="44">
        <v>16</v>
      </c>
      <c r="T70" s="77">
        <f t="shared" si="4"/>
        <v>158</v>
      </c>
      <c r="U70" s="83">
        <f t="shared" si="5"/>
        <v>19</v>
      </c>
    </row>
    <row r="71" spans="1:21" ht="15" customHeight="1">
      <c r="A71" s="5">
        <v>41</v>
      </c>
      <c r="B71" s="30" t="s">
        <v>91</v>
      </c>
      <c r="C71" s="8">
        <v>13</v>
      </c>
      <c r="D71" s="8" t="s">
        <v>90</v>
      </c>
      <c r="E71" s="14" t="s">
        <v>73</v>
      </c>
      <c r="F71" s="38">
        <v>0.00012268518518518517</v>
      </c>
      <c r="G71" s="5"/>
      <c r="H71" s="5">
        <v>14</v>
      </c>
      <c r="I71" s="5">
        <v>28</v>
      </c>
      <c r="J71" s="5">
        <v>10</v>
      </c>
      <c r="K71" s="5">
        <v>172</v>
      </c>
      <c r="L71" s="81">
        <v>0.003321759259259259</v>
      </c>
      <c r="M71" s="42">
        <v>25</v>
      </c>
      <c r="N71" s="43"/>
      <c r="O71" s="43">
        <v>16</v>
      </c>
      <c r="P71" s="43">
        <v>38</v>
      </c>
      <c r="Q71" s="43">
        <v>24</v>
      </c>
      <c r="R71" s="82">
        <v>24</v>
      </c>
      <c r="S71" s="44">
        <v>26</v>
      </c>
      <c r="T71" s="77">
        <f t="shared" si="4"/>
        <v>153</v>
      </c>
      <c r="U71" s="83">
        <f t="shared" si="5"/>
        <v>20</v>
      </c>
    </row>
    <row r="72" spans="1:21" ht="16.5" customHeight="1">
      <c r="A72" s="5">
        <v>42</v>
      </c>
      <c r="B72" s="79" t="s">
        <v>133</v>
      </c>
      <c r="C72" s="8">
        <v>13</v>
      </c>
      <c r="D72" s="8" t="s">
        <v>90</v>
      </c>
      <c r="E72" s="14" t="s">
        <v>127</v>
      </c>
      <c r="F72" s="38">
        <v>0.00012037037037037039</v>
      </c>
      <c r="G72" s="5"/>
      <c r="H72" s="5">
        <v>11</v>
      </c>
      <c r="I72" s="5">
        <v>29</v>
      </c>
      <c r="J72" s="5">
        <v>9</v>
      </c>
      <c r="K72" s="5">
        <v>184</v>
      </c>
      <c r="L72" s="81">
        <v>0.0035474537037037037</v>
      </c>
      <c r="M72" s="42">
        <v>29</v>
      </c>
      <c r="N72" s="43"/>
      <c r="O72" s="43">
        <v>10</v>
      </c>
      <c r="P72" s="43">
        <v>41</v>
      </c>
      <c r="Q72" s="43">
        <v>22</v>
      </c>
      <c r="R72" s="82">
        <v>30</v>
      </c>
      <c r="S72" s="44">
        <v>19</v>
      </c>
      <c r="T72" s="77">
        <f t="shared" si="4"/>
        <v>151</v>
      </c>
      <c r="U72" s="83">
        <f t="shared" si="5"/>
        <v>21</v>
      </c>
    </row>
    <row r="73" spans="1:21" ht="15" customHeight="1">
      <c r="A73" s="5">
        <v>1</v>
      </c>
      <c r="B73" s="79" t="s">
        <v>135</v>
      </c>
      <c r="C73" s="8">
        <v>13</v>
      </c>
      <c r="D73" s="8" t="s">
        <v>90</v>
      </c>
      <c r="E73" s="14" t="s">
        <v>127</v>
      </c>
      <c r="F73" s="31">
        <v>0.0001087962962962963</v>
      </c>
      <c r="G73" s="5"/>
      <c r="H73" s="5">
        <v>5</v>
      </c>
      <c r="I73" s="5">
        <v>26</v>
      </c>
      <c r="J73" s="5">
        <v>8</v>
      </c>
      <c r="K73" s="5">
        <v>180</v>
      </c>
      <c r="L73" s="67">
        <v>0.003952546296296296</v>
      </c>
      <c r="M73" s="43">
        <v>50</v>
      </c>
      <c r="N73" s="43"/>
      <c r="O73" s="43">
        <v>4</v>
      </c>
      <c r="P73" s="43">
        <v>32</v>
      </c>
      <c r="Q73" s="43">
        <v>20</v>
      </c>
      <c r="R73" s="82">
        <v>28</v>
      </c>
      <c r="S73" s="43">
        <v>11</v>
      </c>
      <c r="T73" s="83">
        <f t="shared" si="4"/>
        <v>145</v>
      </c>
      <c r="U73" s="83">
        <f t="shared" si="5"/>
        <v>22</v>
      </c>
    </row>
    <row r="74" spans="1:21" ht="16.5" customHeight="1">
      <c r="A74" s="5">
        <v>17</v>
      </c>
      <c r="B74" s="79" t="s">
        <v>132</v>
      </c>
      <c r="C74" s="8">
        <v>13</v>
      </c>
      <c r="D74" s="8" t="s">
        <v>90</v>
      </c>
      <c r="E74" s="14" t="s">
        <v>127</v>
      </c>
      <c r="F74" s="31">
        <v>0.00011921296296296299</v>
      </c>
      <c r="G74" s="5"/>
      <c r="H74" s="5">
        <v>7</v>
      </c>
      <c r="I74" s="5">
        <v>24</v>
      </c>
      <c r="J74" s="5">
        <v>10</v>
      </c>
      <c r="K74" s="5">
        <v>195</v>
      </c>
      <c r="L74" s="67">
        <v>0.003530092592592592</v>
      </c>
      <c r="M74" s="43">
        <v>31</v>
      </c>
      <c r="N74" s="43"/>
      <c r="O74" s="43">
        <v>6</v>
      </c>
      <c r="P74" s="43">
        <v>27</v>
      </c>
      <c r="Q74" s="43">
        <v>24</v>
      </c>
      <c r="R74" s="82">
        <v>35</v>
      </c>
      <c r="S74" s="43">
        <v>20</v>
      </c>
      <c r="T74" s="83">
        <f t="shared" si="4"/>
        <v>143</v>
      </c>
      <c r="U74" s="83">
        <f t="shared" si="5"/>
        <v>23</v>
      </c>
    </row>
    <row r="75" spans="1:21" ht="16.5" customHeight="1">
      <c r="A75" s="5">
        <v>31</v>
      </c>
      <c r="B75" s="8" t="s">
        <v>116</v>
      </c>
      <c r="C75" s="8">
        <v>13</v>
      </c>
      <c r="D75" s="8" t="s">
        <v>90</v>
      </c>
      <c r="E75" s="14" t="s">
        <v>118</v>
      </c>
      <c r="F75" s="31">
        <v>0.0001261574074074074</v>
      </c>
      <c r="G75" s="5"/>
      <c r="H75" s="5">
        <v>0</v>
      </c>
      <c r="I75" s="5">
        <v>34</v>
      </c>
      <c r="J75" s="5">
        <v>7</v>
      </c>
      <c r="K75" s="5">
        <v>167</v>
      </c>
      <c r="L75" s="67">
        <v>0.003832175925925926</v>
      </c>
      <c r="M75" s="43">
        <v>19</v>
      </c>
      <c r="N75" s="43"/>
      <c r="O75" s="43">
        <v>0</v>
      </c>
      <c r="P75" s="43">
        <v>54</v>
      </c>
      <c r="Q75" s="43">
        <v>18</v>
      </c>
      <c r="R75" s="82">
        <v>21</v>
      </c>
      <c r="S75" s="43">
        <v>13</v>
      </c>
      <c r="T75" s="83">
        <f t="shared" si="4"/>
        <v>125</v>
      </c>
      <c r="U75" s="83">
        <f t="shared" si="5"/>
        <v>24</v>
      </c>
    </row>
    <row r="76" spans="1:22" ht="16.5" customHeight="1">
      <c r="A76" s="110"/>
      <c r="B76" s="111"/>
      <c r="C76" s="112"/>
      <c r="D76" s="112"/>
      <c r="E76" s="113"/>
      <c r="F76" s="114"/>
      <c r="G76" s="110"/>
      <c r="H76" s="110"/>
      <c r="I76" s="110"/>
      <c r="J76" s="110"/>
      <c r="K76" s="110"/>
      <c r="L76" s="115"/>
      <c r="M76" s="110"/>
      <c r="N76" s="110"/>
      <c r="O76" s="110"/>
      <c r="P76" s="110"/>
      <c r="Q76" s="110"/>
      <c r="R76" s="103"/>
      <c r="S76" s="110"/>
      <c r="T76" s="116"/>
      <c r="U76" s="116"/>
      <c r="V76" s="102"/>
    </row>
    <row r="77" spans="1:22" ht="16.5" customHeight="1">
      <c r="A77" s="110"/>
      <c r="B77" s="111" t="s">
        <v>142</v>
      </c>
      <c r="C77" s="112"/>
      <c r="D77" s="112"/>
      <c r="E77" s="113"/>
      <c r="F77" s="114"/>
      <c r="G77" s="110"/>
      <c r="H77" s="110"/>
      <c r="I77" s="110"/>
      <c r="J77" s="110"/>
      <c r="K77" s="110"/>
      <c r="L77" s="115"/>
      <c r="M77" s="110"/>
      <c r="N77" s="110"/>
      <c r="O77" s="110"/>
      <c r="P77" s="110"/>
      <c r="Q77" s="110"/>
      <c r="R77" s="103"/>
      <c r="S77" s="110"/>
      <c r="T77" s="116"/>
      <c r="U77" s="116"/>
      <c r="V77" s="102"/>
    </row>
    <row r="78" spans="1:21" ht="16.5" customHeight="1">
      <c r="A78" s="5">
        <v>5</v>
      </c>
      <c r="B78" s="8" t="s">
        <v>123</v>
      </c>
      <c r="C78" s="8">
        <v>13</v>
      </c>
      <c r="D78" s="8" t="s">
        <v>89</v>
      </c>
      <c r="E78" s="14" t="s">
        <v>119</v>
      </c>
      <c r="F78" s="31">
        <v>9.606481481481482E-05</v>
      </c>
      <c r="G78" s="5">
        <v>12</v>
      </c>
      <c r="H78" s="5"/>
      <c r="I78" s="5">
        <v>35</v>
      </c>
      <c r="J78" s="5">
        <v>30</v>
      </c>
      <c r="K78" s="5">
        <v>233</v>
      </c>
      <c r="L78" s="67">
        <v>0.002702546296296296</v>
      </c>
      <c r="M78" s="43">
        <v>60</v>
      </c>
      <c r="N78" s="43">
        <v>46</v>
      </c>
      <c r="O78" s="43"/>
      <c r="P78" s="43">
        <v>50</v>
      </c>
      <c r="Q78" s="43">
        <v>69</v>
      </c>
      <c r="R78" s="82">
        <v>56</v>
      </c>
      <c r="S78" s="43">
        <v>36</v>
      </c>
      <c r="T78" s="83">
        <f aca="true" t="shared" si="6" ref="T78:T101">SUM(M78:S78)</f>
        <v>317</v>
      </c>
      <c r="U78" s="83">
        <f aca="true" t="shared" si="7" ref="U78:U101">RANK(T78,$T$78:$T$101,0)</f>
        <v>1</v>
      </c>
    </row>
    <row r="79" spans="1:21" ht="16.5" customHeight="1">
      <c r="A79" s="5">
        <v>6</v>
      </c>
      <c r="B79" s="8" t="s">
        <v>120</v>
      </c>
      <c r="C79" s="8">
        <v>14</v>
      </c>
      <c r="D79" s="30" t="s">
        <v>89</v>
      </c>
      <c r="E79" s="14" t="s">
        <v>119</v>
      </c>
      <c r="F79" s="31">
        <v>9.490740740740739E-05</v>
      </c>
      <c r="G79" s="5">
        <v>15</v>
      </c>
      <c r="H79" s="5"/>
      <c r="I79" s="5">
        <v>40</v>
      </c>
      <c r="J79" s="5">
        <v>9</v>
      </c>
      <c r="K79" s="5">
        <v>235</v>
      </c>
      <c r="L79" s="67">
        <v>0.002366898148148148</v>
      </c>
      <c r="M79" s="43">
        <v>58</v>
      </c>
      <c r="N79" s="43">
        <v>54</v>
      </c>
      <c r="O79" s="43"/>
      <c r="P79" s="43">
        <v>58</v>
      </c>
      <c r="Q79" s="43">
        <v>28</v>
      </c>
      <c r="R79" s="82">
        <v>55</v>
      </c>
      <c r="S79" s="43">
        <v>53</v>
      </c>
      <c r="T79" s="83">
        <f t="shared" si="6"/>
        <v>306</v>
      </c>
      <c r="U79" s="83">
        <f t="shared" si="7"/>
        <v>2</v>
      </c>
    </row>
    <row r="80" spans="1:21" ht="16.5" customHeight="1">
      <c r="A80" s="5">
        <v>7</v>
      </c>
      <c r="B80" s="8" t="s">
        <v>122</v>
      </c>
      <c r="C80" s="8">
        <v>13</v>
      </c>
      <c r="D80" s="8" t="s">
        <v>89</v>
      </c>
      <c r="E80" s="14" t="s">
        <v>119</v>
      </c>
      <c r="F80" s="31">
        <v>9.837962962962963E-05</v>
      </c>
      <c r="G80" s="5">
        <v>13</v>
      </c>
      <c r="H80" s="5"/>
      <c r="I80" s="5">
        <v>35</v>
      </c>
      <c r="J80" s="5">
        <v>6</v>
      </c>
      <c r="K80" s="5">
        <v>238</v>
      </c>
      <c r="L80" s="67">
        <v>0.0023645833333333336</v>
      </c>
      <c r="M80" s="43">
        <v>56</v>
      </c>
      <c r="N80" s="43">
        <v>50</v>
      </c>
      <c r="O80" s="43"/>
      <c r="P80" s="43">
        <v>50</v>
      </c>
      <c r="Q80" s="43">
        <v>22</v>
      </c>
      <c r="R80" s="82">
        <v>59</v>
      </c>
      <c r="S80" s="43">
        <v>55</v>
      </c>
      <c r="T80" s="83">
        <f t="shared" si="6"/>
        <v>292</v>
      </c>
      <c r="U80" s="83">
        <f t="shared" si="7"/>
        <v>3</v>
      </c>
    </row>
    <row r="81" spans="1:21" ht="16.5" customHeight="1">
      <c r="A81" s="5">
        <v>8</v>
      </c>
      <c r="B81" s="30" t="s">
        <v>75</v>
      </c>
      <c r="C81" s="30">
        <v>13</v>
      </c>
      <c r="D81" s="30" t="s">
        <v>89</v>
      </c>
      <c r="E81" s="75" t="s">
        <v>81</v>
      </c>
      <c r="F81" s="38">
        <v>0.0001099537037037037</v>
      </c>
      <c r="G81" s="5">
        <v>15</v>
      </c>
      <c r="H81" s="5"/>
      <c r="I81" s="5">
        <v>40</v>
      </c>
      <c r="J81" s="5">
        <v>16</v>
      </c>
      <c r="K81" s="5">
        <v>199</v>
      </c>
      <c r="L81" s="81">
        <v>0.002649305555555556</v>
      </c>
      <c r="M81" s="42">
        <v>34</v>
      </c>
      <c r="N81" s="43">
        <v>56</v>
      </c>
      <c r="O81" s="43"/>
      <c r="P81" s="43">
        <v>60</v>
      </c>
      <c r="Q81" s="43">
        <v>47</v>
      </c>
      <c r="R81" s="82">
        <v>27</v>
      </c>
      <c r="S81" s="44">
        <v>38</v>
      </c>
      <c r="T81" s="77">
        <f t="shared" si="6"/>
        <v>262</v>
      </c>
      <c r="U81" s="83">
        <f t="shared" si="7"/>
        <v>4</v>
      </c>
    </row>
    <row r="82" spans="1:21" ht="16.5" customHeight="1">
      <c r="A82" s="5">
        <v>15</v>
      </c>
      <c r="B82" s="8" t="s">
        <v>121</v>
      </c>
      <c r="C82" s="8">
        <v>14</v>
      </c>
      <c r="D82" s="30" t="s">
        <v>89</v>
      </c>
      <c r="E82" s="14" t="s">
        <v>119</v>
      </c>
      <c r="F82" s="38">
        <v>9.837962962962963E-05</v>
      </c>
      <c r="G82" s="5">
        <v>10</v>
      </c>
      <c r="H82" s="5"/>
      <c r="I82" s="5">
        <v>35</v>
      </c>
      <c r="J82" s="5">
        <v>13</v>
      </c>
      <c r="K82" s="5">
        <v>233</v>
      </c>
      <c r="L82" s="81">
        <v>0.0025752314814814817</v>
      </c>
      <c r="M82" s="42">
        <v>52</v>
      </c>
      <c r="N82" s="43">
        <v>34</v>
      </c>
      <c r="O82" s="43"/>
      <c r="P82" s="43">
        <v>44</v>
      </c>
      <c r="Q82" s="43">
        <v>38</v>
      </c>
      <c r="R82" s="82">
        <v>53</v>
      </c>
      <c r="S82" s="44">
        <v>38</v>
      </c>
      <c r="T82" s="77">
        <f t="shared" si="6"/>
        <v>259</v>
      </c>
      <c r="U82" s="83">
        <f t="shared" si="7"/>
        <v>5</v>
      </c>
    </row>
    <row r="83" spans="1:21" ht="16.5" customHeight="1">
      <c r="A83" s="5">
        <v>16</v>
      </c>
      <c r="B83" s="30" t="s">
        <v>74</v>
      </c>
      <c r="C83" s="30">
        <v>13</v>
      </c>
      <c r="D83" s="30" t="s">
        <v>89</v>
      </c>
      <c r="E83" s="75" t="s">
        <v>81</v>
      </c>
      <c r="F83" s="38">
        <v>0.00010648148148148147</v>
      </c>
      <c r="G83" s="5">
        <v>10</v>
      </c>
      <c r="H83" s="5"/>
      <c r="I83" s="5">
        <v>40</v>
      </c>
      <c r="J83" s="5">
        <v>16</v>
      </c>
      <c r="K83" s="5">
        <v>227</v>
      </c>
      <c r="L83" s="81">
        <v>0.0032314814814814814</v>
      </c>
      <c r="M83" s="42">
        <v>40</v>
      </c>
      <c r="N83" s="43">
        <v>38</v>
      </c>
      <c r="O83" s="43"/>
      <c r="P83" s="43">
        <v>60</v>
      </c>
      <c r="Q83" s="43">
        <v>47</v>
      </c>
      <c r="R83" s="82">
        <v>52</v>
      </c>
      <c r="S83" s="44">
        <v>18</v>
      </c>
      <c r="T83" s="77">
        <f t="shared" si="6"/>
        <v>255</v>
      </c>
      <c r="U83" s="83">
        <f t="shared" si="7"/>
        <v>6</v>
      </c>
    </row>
    <row r="84" spans="1:21" ht="16.5" customHeight="1">
      <c r="A84" s="5">
        <v>21</v>
      </c>
      <c r="B84" s="26" t="s">
        <v>112</v>
      </c>
      <c r="C84" s="8">
        <v>12</v>
      </c>
      <c r="D84" s="8" t="s">
        <v>89</v>
      </c>
      <c r="E84" s="14" t="s">
        <v>118</v>
      </c>
      <c r="F84" s="38">
        <v>0.00011342592592592594</v>
      </c>
      <c r="G84" s="5">
        <v>12</v>
      </c>
      <c r="H84" s="5"/>
      <c r="I84" s="5">
        <v>37</v>
      </c>
      <c r="J84" s="5">
        <v>16</v>
      </c>
      <c r="K84" s="5">
        <v>192</v>
      </c>
      <c r="L84" s="81">
        <v>0.003438657407407407</v>
      </c>
      <c r="M84" s="42">
        <v>32</v>
      </c>
      <c r="N84" s="43">
        <v>54</v>
      </c>
      <c r="O84" s="43"/>
      <c r="P84" s="43">
        <v>60</v>
      </c>
      <c r="Q84" s="43">
        <v>53</v>
      </c>
      <c r="R84" s="82">
        <v>31</v>
      </c>
      <c r="S84" s="44">
        <v>18</v>
      </c>
      <c r="T84" s="84">
        <f t="shared" si="6"/>
        <v>248</v>
      </c>
      <c r="U84" s="83">
        <f t="shared" si="7"/>
        <v>7</v>
      </c>
    </row>
    <row r="85" spans="1:21" ht="16.5" customHeight="1">
      <c r="A85" s="5">
        <v>22</v>
      </c>
      <c r="B85" s="30" t="s">
        <v>76</v>
      </c>
      <c r="C85" s="8">
        <v>13</v>
      </c>
      <c r="D85" s="8" t="s">
        <v>89</v>
      </c>
      <c r="E85" s="75" t="s">
        <v>81</v>
      </c>
      <c r="F85" s="38">
        <v>0.0001122685185185185</v>
      </c>
      <c r="G85" s="5">
        <v>17</v>
      </c>
      <c r="H85" s="5"/>
      <c r="I85" s="5">
        <v>39</v>
      </c>
      <c r="J85" s="5">
        <v>7</v>
      </c>
      <c r="K85" s="5">
        <v>220</v>
      </c>
      <c r="L85" s="81">
        <v>0.002957175925925926</v>
      </c>
      <c r="M85" s="42">
        <v>30</v>
      </c>
      <c r="N85" s="43">
        <v>60</v>
      </c>
      <c r="O85" s="43"/>
      <c r="P85" s="43">
        <v>58</v>
      </c>
      <c r="Q85" s="43">
        <v>24</v>
      </c>
      <c r="R85" s="82">
        <v>45</v>
      </c>
      <c r="S85" s="44">
        <v>26</v>
      </c>
      <c r="T85" s="77">
        <f t="shared" si="6"/>
        <v>243</v>
      </c>
      <c r="U85" s="83">
        <f t="shared" si="7"/>
        <v>8</v>
      </c>
    </row>
    <row r="86" spans="1:21" ht="16.5" customHeight="1">
      <c r="A86" s="5">
        <v>23</v>
      </c>
      <c r="B86" s="8" t="s">
        <v>92</v>
      </c>
      <c r="C86" s="8">
        <v>13</v>
      </c>
      <c r="D86" s="8" t="s">
        <v>89</v>
      </c>
      <c r="E86" s="14" t="s">
        <v>73</v>
      </c>
      <c r="F86" s="38">
        <v>0.00010300925925925927</v>
      </c>
      <c r="G86" s="5">
        <v>10</v>
      </c>
      <c r="H86" s="5"/>
      <c r="I86" s="5">
        <v>28</v>
      </c>
      <c r="J86" s="5">
        <v>12</v>
      </c>
      <c r="K86" s="5">
        <v>202</v>
      </c>
      <c r="L86" s="81">
        <v>0.0026504629629629625</v>
      </c>
      <c r="M86" s="42">
        <v>47</v>
      </c>
      <c r="N86" s="43">
        <v>38</v>
      </c>
      <c r="O86" s="43"/>
      <c r="P86" s="43">
        <v>34</v>
      </c>
      <c r="Q86" s="43">
        <v>35</v>
      </c>
      <c r="R86" s="82">
        <v>29</v>
      </c>
      <c r="S86" s="44">
        <v>38</v>
      </c>
      <c r="T86" s="77">
        <f t="shared" si="6"/>
        <v>221</v>
      </c>
      <c r="U86" s="83">
        <f t="shared" si="7"/>
        <v>9</v>
      </c>
    </row>
    <row r="87" spans="1:21" ht="16.5" customHeight="1">
      <c r="A87" s="5">
        <v>24</v>
      </c>
      <c r="B87" s="26" t="s">
        <v>84</v>
      </c>
      <c r="C87" s="8">
        <v>14</v>
      </c>
      <c r="D87" s="8" t="s">
        <v>89</v>
      </c>
      <c r="E87" s="14" t="s">
        <v>88</v>
      </c>
      <c r="F87" s="38">
        <v>0.00010185185185185185</v>
      </c>
      <c r="G87" s="5">
        <v>12</v>
      </c>
      <c r="H87" s="5"/>
      <c r="I87" s="5">
        <v>29</v>
      </c>
      <c r="J87" s="5">
        <v>9</v>
      </c>
      <c r="K87" s="5">
        <v>229</v>
      </c>
      <c r="L87" s="81">
        <v>0.0028379629629629627</v>
      </c>
      <c r="M87" s="42">
        <v>44</v>
      </c>
      <c r="N87" s="43">
        <v>42</v>
      </c>
      <c r="O87" s="43"/>
      <c r="P87" s="43">
        <v>32</v>
      </c>
      <c r="Q87" s="43">
        <v>28</v>
      </c>
      <c r="R87" s="82">
        <v>49</v>
      </c>
      <c r="S87" s="44">
        <v>25</v>
      </c>
      <c r="T87" s="77">
        <f t="shared" si="6"/>
        <v>220</v>
      </c>
      <c r="U87" s="83">
        <f t="shared" si="7"/>
        <v>10</v>
      </c>
    </row>
    <row r="88" spans="1:21" ht="16.5" customHeight="1">
      <c r="A88" s="5">
        <v>27</v>
      </c>
      <c r="B88" s="8" t="s">
        <v>110</v>
      </c>
      <c r="C88" s="30">
        <v>13</v>
      </c>
      <c r="D88" s="30" t="s">
        <v>89</v>
      </c>
      <c r="E88" s="14" t="s">
        <v>118</v>
      </c>
      <c r="F88" s="38">
        <v>0.00010532407407407407</v>
      </c>
      <c r="G88" s="5">
        <v>10</v>
      </c>
      <c r="H88" s="5"/>
      <c r="I88" s="5">
        <v>31</v>
      </c>
      <c r="J88" s="5">
        <v>4</v>
      </c>
      <c r="K88" s="5">
        <v>229</v>
      </c>
      <c r="L88" s="81">
        <v>0.002918981481481481</v>
      </c>
      <c r="M88" s="42">
        <v>42</v>
      </c>
      <c r="N88" s="43">
        <v>38</v>
      </c>
      <c r="O88" s="43"/>
      <c r="P88" s="43">
        <v>40</v>
      </c>
      <c r="Q88" s="43">
        <v>18</v>
      </c>
      <c r="R88" s="82">
        <v>54</v>
      </c>
      <c r="S88" s="44">
        <v>27</v>
      </c>
      <c r="T88" s="84">
        <f t="shared" si="6"/>
        <v>219</v>
      </c>
      <c r="U88" s="83">
        <f t="shared" si="7"/>
        <v>11</v>
      </c>
    </row>
    <row r="89" spans="1:21" ht="17.25" customHeight="1">
      <c r="A89" s="5">
        <v>28</v>
      </c>
      <c r="B89" s="8" t="s">
        <v>83</v>
      </c>
      <c r="C89" s="30">
        <v>14</v>
      </c>
      <c r="D89" s="30" t="s">
        <v>89</v>
      </c>
      <c r="E89" s="14" t="s">
        <v>88</v>
      </c>
      <c r="F89" s="38">
        <v>9.722222222222223E-05</v>
      </c>
      <c r="G89" s="5">
        <v>9</v>
      </c>
      <c r="H89" s="5"/>
      <c r="I89" s="5">
        <v>24</v>
      </c>
      <c r="J89" s="5">
        <v>9</v>
      </c>
      <c r="K89" s="5">
        <v>244</v>
      </c>
      <c r="L89" s="81">
        <v>0.002834490740740741</v>
      </c>
      <c r="M89" s="42">
        <v>54</v>
      </c>
      <c r="N89" s="43">
        <v>30</v>
      </c>
      <c r="O89" s="43"/>
      <c r="P89" s="43">
        <v>22</v>
      </c>
      <c r="Q89" s="43">
        <v>28</v>
      </c>
      <c r="R89" s="82">
        <v>59</v>
      </c>
      <c r="S89" s="44">
        <v>25</v>
      </c>
      <c r="T89" s="77">
        <f t="shared" si="6"/>
        <v>218</v>
      </c>
      <c r="U89" s="83">
        <f t="shared" si="7"/>
        <v>12</v>
      </c>
    </row>
    <row r="90" spans="1:21" ht="16.5" customHeight="1">
      <c r="A90" s="5">
        <v>37</v>
      </c>
      <c r="B90" s="8" t="s">
        <v>68</v>
      </c>
      <c r="C90" s="30">
        <v>13</v>
      </c>
      <c r="D90" s="30" t="s">
        <v>89</v>
      </c>
      <c r="E90" s="14" t="s">
        <v>73</v>
      </c>
      <c r="F90" s="38">
        <v>0.0001099537037037037</v>
      </c>
      <c r="G90" s="5">
        <v>7</v>
      </c>
      <c r="H90" s="5"/>
      <c r="I90" s="5">
        <v>35</v>
      </c>
      <c r="J90" s="5">
        <v>18</v>
      </c>
      <c r="K90" s="5">
        <v>191</v>
      </c>
      <c r="L90" s="81">
        <v>0.002893518518518519</v>
      </c>
      <c r="M90" s="42">
        <v>34</v>
      </c>
      <c r="N90" s="43">
        <v>26</v>
      </c>
      <c r="O90" s="43"/>
      <c r="P90" s="43">
        <v>50</v>
      </c>
      <c r="Q90" s="43">
        <v>52</v>
      </c>
      <c r="R90" s="82">
        <v>23</v>
      </c>
      <c r="S90" s="44">
        <v>28</v>
      </c>
      <c r="T90" s="77">
        <f t="shared" si="6"/>
        <v>213</v>
      </c>
      <c r="U90" s="83">
        <f t="shared" si="7"/>
        <v>13</v>
      </c>
    </row>
    <row r="91" spans="1:21" ht="16.5" customHeight="1">
      <c r="A91" s="5">
        <v>38</v>
      </c>
      <c r="B91" s="5" t="s">
        <v>136</v>
      </c>
      <c r="C91" s="8">
        <v>13</v>
      </c>
      <c r="D91" s="8" t="s">
        <v>89</v>
      </c>
      <c r="E91" s="14" t="s">
        <v>118</v>
      </c>
      <c r="F91" s="38">
        <v>0.00010648148148148147</v>
      </c>
      <c r="G91" s="5">
        <v>17</v>
      </c>
      <c r="H91" s="5"/>
      <c r="I91" s="5">
        <v>31</v>
      </c>
      <c r="J91" s="5">
        <v>5</v>
      </c>
      <c r="K91" s="5">
        <v>179</v>
      </c>
      <c r="L91" s="81">
        <v>0.002847222222222222</v>
      </c>
      <c r="M91" s="42">
        <v>40</v>
      </c>
      <c r="N91" s="43">
        <v>60</v>
      </c>
      <c r="O91" s="43"/>
      <c r="P91" s="43">
        <v>40</v>
      </c>
      <c r="Q91" s="43">
        <v>20</v>
      </c>
      <c r="R91" s="82">
        <v>17</v>
      </c>
      <c r="S91" s="44">
        <v>29</v>
      </c>
      <c r="T91" s="84">
        <f t="shared" si="6"/>
        <v>206</v>
      </c>
      <c r="U91" s="83">
        <f t="shared" si="7"/>
        <v>14</v>
      </c>
    </row>
    <row r="92" spans="1:21" ht="16.5" customHeight="1">
      <c r="A92" s="5">
        <v>43</v>
      </c>
      <c r="B92" s="80" t="s">
        <v>138</v>
      </c>
      <c r="C92" s="8">
        <v>13</v>
      </c>
      <c r="D92" s="8" t="s">
        <v>89</v>
      </c>
      <c r="E92" s="75" t="s">
        <v>81</v>
      </c>
      <c r="F92" s="38">
        <v>0.00010648148148148147</v>
      </c>
      <c r="G92" s="5">
        <v>3</v>
      </c>
      <c r="H92" s="5"/>
      <c r="I92" s="5">
        <v>35</v>
      </c>
      <c r="J92" s="5">
        <v>11</v>
      </c>
      <c r="K92" s="5">
        <v>206</v>
      </c>
      <c r="L92" s="81">
        <v>0.0026412037037037033</v>
      </c>
      <c r="M92" s="42">
        <v>40</v>
      </c>
      <c r="N92" s="43">
        <v>14</v>
      </c>
      <c r="O92" s="43"/>
      <c r="P92" s="43">
        <v>50</v>
      </c>
      <c r="Q92" s="43">
        <v>32</v>
      </c>
      <c r="R92" s="82">
        <v>31</v>
      </c>
      <c r="S92" s="44">
        <v>38</v>
      </c>
      <c r="T92" s="77">
        <f t="shared" si="6"/>
        <v>205</v>
      </c>
      <c r="U92" s="83">
        <f t="shared" si="7"/>
        <v>15</v>
      </c>
    </row>
    <row r="93" spans="1:21" ht="16.5" customHeight="1">
      <c r="A93" s="5">
        <v>45</v>
      </c>
      <c r="B93" s="8" t="s">
        <v>69</v>
      </c>
      <c r="C93" s="8">
        <v>14</v>
      </c>
      <c r="D93" s="8" t="s">
        <v>89</v>
      </c>
      <c r="E93" s="14" t="s">
        <v>73</v>
      </c>
      <c r="F93" s="38">
        <v>0.00010763888888888889</v>
      </c>
      <c r="G93" s="5">
        <v>10</v>
      </c>
      <c r="H93" s="5"/>
      <c r="I93" s="5">
        <v>32</v>
      </c>
      <c r="J93" s="5">
        <v>12</v>
      </c>
      <c r="K93" s="5">
        <v>218</v>
      </c>
      <c r="L93" s="81">
        <v>0.002835648148148148</v>
      </c>
      <c r="M93" s="42">
        <v>32</v>
      </c>
      <c r="N93" s="43">
        <v>34</v>
      </c>
      <c r="O93" s="43"/>
      <c r="P93" s="43">
        <v>38</v>
      </c>
      <c r="Q93" s="43">
        <v>35</v>
      </c>
      <c r="R93" s="82">
        <v>38</v>
      </c>
      <c r="S93" s="44">
        <v>25</v>
      </c>
      <c r="T93" s="77">
        <f t="shared" si="6"/>
        <v>202</v>
      </c>
      <c r="U93" s="83">
        <f t="shared" si="7"/>
        <v>16</v>
      </c>
    </row>
    <row r="94" spans="1:21" ht="16.5" customHeight="1">
      <c r="A94" s="5">
        <v>13</v>
      </c>
      <c r="B94" s="8" t="s">
        <v>128</v>
      </c>
      <c r="C94" s="8">
        <v>14</v>
      </c>
      <c r="D94" s="30" t="s">
        <v>89</v>
      </c>
      <c r="E94" s="14" t="s">
        <v>127</v>
      </c>
      <c r="F94" s="38">
        <v>0.00010300925925925927</v>
      </c>
      <c r="G94" s="5">
        <v>3</v>
      </c>
      <c r="H94" s="5"/>
      <c r="I94" s="5">
        <v>29</v>
      </c>
      <c r="J94" s="5">
        <v>10</v>
      </c>
      <c r="K94" s="5">
        <v>225</v>
      </c>
      <c r="L94" s="81">
        <v>0.002511574074074074</v>
      </c>
      <c r="M94" s="42">
        <v>41</v>
      </c>
      <c r="N94" s="43">
        <v>10</v>
      </c>
      <c r="O94" s="43"/>
      <c r="P94" s="43">
        <v>32</v>
      </c>
      <c r="Q94" s="43">
        <v>30</v>
      </c>
      <c r="R94" s="82">
        <v>45</v>
      </c>
      <c r="S94" s="44">
        <v>43</v>
      </c>
      <c r="T94" s="77">
        <f t="shared" si="6"/>
        <v>201</v>
      </c>
      <c r="U94" s="83">
        <f t="shared" si="7"/>
        <v>17</v>
      </c>
    </row>
    <row r="95" spans="1:21" ht="16.5" customHeight="1">
      <c r="A95" s="5">
        <v>14</v>
      </c>
      <c r="B95" s="8" t="s">
        <v>82</v>
      </c>
      <c r="C95" s="30">
        <v>13</v>
      </c>
      <c r="D95" s="30" t="s">
        <v>89</v>
      </c>
      <c r="E95" s="14" t="s">
        <v>88</v>
      </c>
      <c r="F95" s="38">
        <v>0.00010532407407407407</v>
      </c>
      <c r="G95" s="5">
        <v>7</v>
      </c>
      <c r="H95" s="5"/>
      <c r="I95" s="5">
        <v>27</v>
      </c>
      <c r="J95" s="5">
        <v>11</v>
      </c>
      <c r="K95" s="5">
        <v>217</v>
      </c>
      <c r="L95" s="81">
        <v>0.0031087962962962966</v>
      </c>
      <c r="M95" s="42">
        <v>42</v>
      </c>
      <c r="N95" s="43">
        <v>26</v>
      </c>
      <c r="O95" s="43"/>
      <c r="P95" s="43">
        <v>32</v>
      </c>
      <c r="Q95" s="43">
        <v>32</v>
      </c>
      <c r="R95" s="82">
        <v>42</v>
      </c>
      <c r="S95" s="44">
        <v>22</v>
      </c>
      <c r="T95" s="77">
        <f t="shared" si="6"/>
        <v>196</v>
      </c>
      <c r="U95" s="83">
        <f t="shared" si="7"/>
        <v>18</v>
      </c>
    </row>
    <row r="96" spans="1:21" ht="17.25" customHeight="1">
      <c r="A96" s="5">
        <v>29</v>
      </c>
      <c r="B96" s="8" t="s">
        <v>130</v>
      </c>
      <c r="C96" s="8">
        <v>14</v>
      </c>
      <c r="D96" s="8" t="s">
        <v>89</v>
      </c>
      <c r="E96" s="14" t="s">
        <v>127</v>
      </c>
      <c r="F96" s="38">
        <v>0.00010763888888888889</v>
      </c>
      <c r="G96" s="5">
        <v>15</v>
      </c>
      <c r="H96" s="5"/>
      <c r="I96" s="5">
        <v>34</v>
      </c>
      <c r="J96" s="5">
        <v>4</v>
      </c>
      <c r="K96" s="5">
        <v>210</v>
      </c>
      <c r="L96" s="81">
        <v>0.0030925925925925925</v>
      </c>
      <c r="M96" s="42">
        <v>32</v>
      </c>
      <c r="N96" s="43">
        <v>54</v>
      </c>
      <c r="O96" s="43"/>
      <c r="P96" s="43">
        <v>42</v>
      </c>
      <c r="Q96" s="43">
        <v>18</v>
      </c>
      <c r="R96" s="82">
        <v>30</v>
      </c>
      <c r="S96" s="44">
        <v>18</v>
      </c>
      <c r="T96" s="77">
        <f t="shared" si="6"/>
        <v>194</v>
      </c>
      <c r="U96" s="83">
        <f t="shared" si="7"/>
        <v>19</v>
      </c>
    </row>
    <row r="97" spans="1:21" ht="15.75">
      <c r="A97" s="5">
        <v>30</v>
      </c>
      <c r="B97" s="8" t="s">
        <v>129</v>
      </c>
      <c r="C97" s="8">
        <v>13</v>
      </c>
      <c r="D97" s="30" t="s">
        <v>89</v>
      </c>
      <c r="E97" s="14" t="s">
        <v>127</v>
      </c>
      <c r="F97" s="38">
        <v>0.00011458333333333334</v>
      </c>
      <c r="G97" s="5">
        <v>10</v>
      </c>
      <c r="H97" s="5"/>
      <c r="I97" s="5">
        <v>37</v>
      </c>
      <c r="J97" s="5">
        <v>4</v>
      </c>
      <c r="K97" s="5">
        <v>190</v>
      </c>
      <c r="L97" s="81">
        <v>0.0030914351851851853</v>
      </c>
      <c r="M97" s="42">
        <v>26</v>
      </c>
      <c r="N97" s="43">
        <v>38</v>
      </c>
      <c r="O97" s="43"/>
      <c r="P97" s="43">
        <v>54</v>
      </c>
      <c r="Q97" s="43">
        <v>18</v>
      </c>
      <c r="R97" s="82">
        <v>23</v>
      </c>
      <c r="S97" s="44">
        <v>22</v>
      </c>
      <c r="T97" s="77">
        <f t="shared" si="6"/>
        <v>181</v>
      </c>
      <c r="U97" s="83">
        <f t="shared" si="7"/>
        <v>20</v>
      </c>
    </row>
    <row r="98" spans="1:21" ht="15.75">
      <c r="A98" s="5">
        <v>35</v>
      </c>
      <c r="B98" s="8" t="s">
        <v>131</v>
      </c>
      <c r="C98" s="8">
        <v>13</v>
      </c>
      <c r="D98" s="8" t="s">
        <v>89</v>
      </c>
      <c r="E98" s="14" t="s">
        <v>127</v>
      </c>
      <c r="F98" s="38">
        <v>0.00011342592592592594</v>
      </c>
      <c r="G98" s="5">
        <v>5</v>
      </c>
      <c r="H98" s="5"/>
      <c r="I98" s="5">
        <v>37</v>
      </c>
      <c r="J98" s="5">
        <v>1</v>
      </c>
      <c r="K98" s="5">
        <v>196</v>
      </c>
      <c r="L98" s="81">
        <v>0.0027685185185185187</v>
      </c>
      <c r="M98" s="42">
        <v>28</v>
      </c>
      <c r="N98" s="43">
        <v>20</v>
      </c>
      <c r="O98" s="43"/>
      <c r="P98" s="43">
        <v>54</v>
      </c>
      <c r="Q98" s="43">
        <v>12</v>
      </c>
      <c r="R98" s="82">
        <v>26</v>
      </c>
      <c r="S98" s="44">
        <v>33</v>
      </c>
      <c r="T98" s="77">
        <f t="shared" si="6"/>
        <v>173</v>
      </c>
      <c r="U98" s="83">
        <f t="shared" si="7"/>
        <v>21</v>
      </c>
    </row>
    <row r="99" spans="1:21" ht="15.75">
      <c r="A99" s="5">
        <v>36</v>
      </c>
      <c r="B99" s="8" t="s">
        <v>67</v>
      </c>
      <c r="C99" s="30">
        <v>14</v>
      </c>
      <c r="D99" s="30" t="s">
        <v>89</v>
      </c>
      <c r="E99" s="14" t="s">
        <v>73</v>
      </c>
      <c r="F99" s="38">
        <v>0.00011805555555555555</v>
      </c>
      <c r="G99" s="5">
        <v>5</v>
      </c>
      <c r="H99" s="5"/>
      <c r="I99" s="5">
        <v>36</v>
      </c>
      <c r="J99" s="5">
        <v>16</v>
      </c>
      <c r="K99" s="5">
        <v>184</v>
      </c>
      <c r="L99" s="81">
        <v>0.002870370370370371</v>
      </c>
      <c r="M99" s="42">
        <v>15</v>
      </c>
      <c r="N99" s="43">
        <v>16</v>
      </c>
      <c r="O99" s="43"/>
      <c r="P99" s="43">
        <v>47</v>
      </c>
      <c r="Q99" s="43">
        <v>47</v>
      </c>
      <c r="R99" s="82">
        <v>15</v>
      </c>
      <c r="S99" s="44">
        <v>24</v>
      </c>
      <c r="T99" s="77">
        <f t="shared" si="6"/>
        <v>164</v>
      </c>
      <c r="U99" s="83">
        <f t="shared" si="7"/>
        <v>22</v>
      </c>
    </row>
    <row r="100" spans="1:21" ht="15.75">
      <c r="A100" s="5">
        <v>44</v>
      </c>
      <c r="B100" s="8" t="s">
        <v>111</v>
      </c>
      <c r="C100" s="30">
        <v>13</v>
      </c>
      <c r="D100" s="30" t="s">
        <v>89</v>
      </c>
      <c r="E100" s="14" t="s">
        <v>118</v>
      </c>
      <c r="F100" s="38">
        <v>0.0001111111111111111</v>
      </c>
      <c r="G100" s="5">
        <v>2</v>
      </c>
      <c r="H100" s="5"/>
      <c r="I100" s="5">
        <v>33</v>
      </c>
      <c r="J100" s="5">
        <v>7</v>
      </c>
      <c r="K100" s="5">
        <v>197</v>
      </c>
      <c r="L100" s="81">
        <v>0.003090277777777778</v>
      </c>
      <c r="M100" s="42">
        <v>32</v>
      </c>
      <c r="N100" s="43">
        <v>11</v>
      </c>
      <c r="O100" s="43"/>
      <c r="P100" s="43">
        <v>44</v>
      </c>
      <c r="Q100" s="43">
        <v>24</v>
      </c>
      <c r="R100" s="82">
        <v>26</v>
      </c>
      <c r="S100" s="44">
        <v>22</v>
      </c>
      <c r="T100" s="77">
        <f t="shared" si="6"/>
        <v>159</v>
      </c>
      <c r="U100" s="83">
        <f t="shared" si="7"/>
        <v>23</v>
      </c>
    </row>
    <row r="101" spans="1:21" ht="18" customHeight="1">
      <c r="A101" s="5">
        <v>46</v>
      </c>
      <c r="B101" s="26" t="s">
        <v>85</v>
      </c>
      <c r="C101" s="8">
        <v>13</v>
      </c>
      <c r="D101" s="8" t="s">
        <v>89</v>
      </c>
      <c r="E101" s="14" t="s">
        <v>88</v>
      </c>
      <c r="F101" s="38">
        <v>0.0001099537037037037</v>
      </c>
      <c r="G101" s="5">
        <v>7</v>
      </c>
      <c r="H101" s="5"/>
      <c r="I101" s="5">
        <v>24</v>
      </c>
      <c r="J101" s="5">
        <v>3</v>
      </c>
      <c r="K101" s="5">
        <v>192</v>
      </c>
      <c r="L101" s="81">
        <v>0.0031076388888888885</v>
      </c>
      <c r="M101" s="42">
        <v>34</v>
      </c>
      <c r="N101" s="43">
        <v>26</v>
      </c>
      <c r="O101" s="43"/>
      <c r="P101" s="43">
        <v>26</v>
      </c>
      <c r="Q101" s="43">
        <v>16</v>
      </c>
      <c r="R101" s="82">
        <v>24</v>
      </c>
      <c r="S101" s="44">
        <v>22</v>
      </c>
      <c r="T101" s="77">
        <f t="shared" si="6"/>
        <v>148</v>
      </c>
      <c r="U101" s="83">
        <f t="shared" si="7"/>
        <v>24</v>
      </c>
    </row>
    <row r="103" spans="2:5" ht="15.75">
      <c r="B103" s="6" t="s">
        <v>14</v>
      </c>
      <c r="C103" s="6"/>
      <c r="D103" s="2"/>
      <c r="E103" s="6" t="s">
        <v>15</v>
      </c>
    </row>
  </sheetData>
  <sheetProtection password="CC71" sheet="1" objects="1" scenarios="1"/>
  <mergeCells count="23">
    <mergeCell ref="U49:U51"/>
    <mergeCell ref="F50:L50"/>
    <mergeCell ref="M50:S50"/>
    <mergeCell ref="F7:L7"/>
    <mergeCell ref="M7:S7"/>
    <mergeCell ref="A45:T46"/>
    <mergeCell ref="A49:A51"/>
    <mergeCell ref="B49:B51"/>
    <mergeCell ref="C49:C51"/>
    <mergeCell ref="D49:D51"/>
    <mergeCell ref="E49:E51"/>
    <mergeCell ref="F49:S49"/>
    <mergeCell ref="T49:T51"/>
    <mergeCell ref="B1:U1"/>
    <mergeCell ref="A3:T3"/>
    <mergeCell ref="A6:A8"/>
    <mergeCell ref="B6:B8"/>
    <mergeCell ref="C6:C8"/>
    <mergeCell ref="D6:D8"/>
    <mergeCell ref="E6:E8"/>
    <mergeCell ref="F6:S6"/>
    <mergeCell ref="T6:T8"/>
    <mergeCell ref="U6:U8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24"/>
  <sheetViews>
    <sheetView zoomScale="73" zoomScaleNormal="73" zoomScalePageLayoutView="0" workbookViewId="0" topLeftCell="A1">
      <selection activeCell="A1" sqref="A1:H24"/>
    </sheetView>
  </sheetViews>
  <sheetFormatPr defaultColWidth="9.140625" defaultRowHeight="15"/>
  <cols>
    <col min="2" max="2" width="5.7109375" style="0" customWidth="1"/>
    <col min="3" max="3" width="27.8515625" style="0" customWidth="1"/>
    <col min="4" max="4" width="13.421875" style="0" customWidth="1"/>
    <col min="5" max="5" width="9.28125" style="0" customWidth="1"/>
    <col min="6" max="6" width="13.00390625" style="0" customWidth="1"/>
    <col min="7" max="7" width="10.28125" style="0" customWidth="1"/>
  </cols>
  <sheetData>
    <row r="1" spans="1:20" ht="36" customHeight="1">
      <c r="A1" s="174" t="s">
        <v>37</v>
      </c>
      <c r="B1" s="174"/>
      <c r="C1" s="174"/>
      <c r="D1" s="174"/>
      <c r="E1" s="174"/>
      <c r="F1" s="174"/>
      <c r="G1" s="174"/>
      <c r="H1" s="174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8" ht="15.75" customHeight="1">
      <c r="A2" s="174"/>
      <c r="B2" s="174"/>
      <c r="C2" s="174"/>
      <c r="D2" s="174"/>
      <c r="E2" s="174"/>
      <c r="F2" s="174"/>
      <c r="G2" s="174"/>
      <c r="H2" s="174"/>
    </row>
    <row r="3" spans="1:8" ht="54" customHeight="1">
      <c r="A3" s="150" t="s">
        <v>151</v>
      </c>
      <c r="B3" s="150"/>
      <c r="C3" s="150"/>
      <c r="D3" s="150"/>
      <c r="E3" s="150"/>
      <c r="F3" s="150"/>
      <c r="G3" s="150"/>
      <c r="H3" s="150"/>
    </row>
    <row r="4" spans="2:7" ht="15.75">
      <c r="B4" s="4"/>
      <c r="C4" s="2"/>
      <c r="D4" s="3"/>
      <c r="E4" s="3"/>
      <c r="F4" s="3"/>
      <c r="G4" s="3"/>
    </row>
    <row r="5" spans="2:7" ht="34.5" customHeight="1">
      <c r="B5" s="175" t="s">
        <v>0</v>
      </c>
      <c r="C5" s="176" t="s">
        <v>18</v>
      </c>
      <c r="D5" s="177" t="s">
        <v>6</v>
      </c>
      <c r="E5" s="178"/>
      <c r="F5" s="177" t="s">
        <v>20</v>
      </c>
      <c r="G5" s="178"/>
    </row>
    <row r="6" spans="2:7" ht="19.5" customHeight="1">
      <c r="B6" s="175"/>
      <c r="C6" s="176"/>
      <c r="D6" s="145" t="s">
        <v>48</v>
      </c>
      <c r="E6" s="74" t="s">
        <v>2</v>
      </c>
      <c r="F6" s="145" t="s">
        <v>48</v>
      </c>
      <c r="G6" s="74" t="s">
        <v>2</v>
      </c>
    </row>
    <row r="7" spans="2:7" ht="18.75">
      <c r="B7" s="12">
        <v>1</v>
      </c>
      <c r="C7" s="13" t="s">
        <v>16</v>
      </c>
      <c r="D7" s="13">
        <v>1448</v>
      </c>
      <c r="E7" s="147">
        <v>1</v>
      </c>
      <c r="F7" s="13">
        <v>25</v>
      </c>
      <c r="G7" s="147">
        <v>2</v>
      </c>
    </row>
    <row r="8" spans="2:7" ht="18.75">
      <c r="B8" s="13">
        <v>2</v>
      </c>
      <c r="C8" s="13" t="s">
        <v>17</v>
      </c>
      <c r="D8" s="13">
        <v>1329</v>
      </c>
      <c r="E8" s="147">
        <v>3</v>
      </c>
      <c r="F8" s="13">
        <v>26</v>
      </c>
      <c r="G8" s="147">
        <v>1</v>
      </c>
    </row>
    <row r="9" spans="2:7" ht="18.75">
      <c r="B9" s="13">
        <v>3</v>
      </c>
      <c r="C9" s="13" t="s">
        <v>143</v>
      </c>
      <c r="D9" s="13">
        <v>1416</v>
      </c>
      <c r="E9" s="147">
        <v>2</v>
      </c>
      <c r="F9" s="13">
        <v>15.5</v>
      </c>
      <c r="G9" s="147">
        <v>4</v>
      </c>
    </row>
    <row r="10" spans="2:7" ht="18.75">
      <c r="B10" s="13">
        <v>4</v>
      </c>
      <c r="C10" s="13" t="s">
        <v>30</v>
      </c>
      <c r="D10" s="13">
        <v>1038</v>
      </c>
      <c r="E10" s="147">
        <v>4</v>
      </c>
      <c r="F10" s="13">
        <v>16.5</v>
      </c>
      <c r="G10" s="147">
        <v>3</v>
      </c>
    </row>
    <row r="13" spans="1:8" ht="16.5" customHeight="1">
      <c r="A13" s="150" t="s">
        <v>150</v>
      </c>
      <c r="B13" s="150"/>
      <c r="C13" s="150"/>
      <c r="D13" s="150"/>
      <c r="E13" s="150"/>
      <c r="F13" s="150"/>
      <c r="G13" s="150"/>
      <c r="H13" s="150"/>
    </row>
    <row r="14" spans="2:8" ht="18.75">
      <c r="B14" s="10"/>
      <c r="C14" s="10"/>
      <c r="D14" s="10"/>
      <c r="E14" s="10"/>
      <c r="F14" s="10"/>
      <c r="G14" s="10"/>
      <c r="H14" s="10"/>
    </row>
    <row r="15" spans="2:8" ht="18.75" customHeight="1">
      <c r="B15" s="175" t="s">
        <v>0</v>
      </c>
      <c r="C15" s="176" t="s">
        <v>18</v>
      </c>
      <c r="D15" s="177" t="s">
        <v>6</v>
      </c>
      <c r="E15" s="178"/>
      <c r="F15" s="177" t="s">
        <v>20</v>
      </c>
      <c r="G15" s="178"/>
      <c r="H15" s="10"/>
    </row>
    <row r="16" spans="2:7" ht="18.75">
      <c r="B16" s="175"/>
      <c r="C16" s="176"/>
      <c r="D16" s="145" t="s">
        <v>48</v>
      </c>
      <c r="E16" s="74" t="s">
        <v>2</v>
      </c>
      <c r="F16" s="145" t="s">
        <v>48</v>
      </c>
      <c r="G16" s="74" t="s">
        <v>2</v>
      </c>
    </row>
    <row r="17" spans="2:7" ht="18.75">
      <c r="B17" s="12">
        <v>1</v>
      </c>
      <c r="C17" s="13" t="s">
        <v>33</v>
      </c>
      <c r="D17" s="13">
        <v>1697</v>
      </c>
      <c r="E17" s="33">
        <v>1</v>
      </c>
      <c r="F17" s="13">
        <v>19.5</v>
      </c>
      <c r="G17" s="33">
        <v>5</v>
      </c>
    </row>
    <row r="18" spans="2:7" ht="18.75">
      <c r="B18" s="13">
        <v>2</v>
      </c>
      <c r="C18" s="13" t="s">
        <v>32</v>
      </c>
      <c r="D18" s="13">
        <v>1359</v>
      </c>
      <c r="E18" s="33">
        <v>2</v>
      </c>
      <c r="F18" s="13">
        <v>20.5</v>
      </c>
      <c r="G18" s="33">
        <v>3</v>
      </c>
    </row>
    <row r="19" spans="2:7" ht="18.75">
      <c r="B19" s="13">
        <v>3</v>
      </c>
      <c r="C19" s="13" t="s">
        <v>31</v>
      </c>
      <c r="D19" s="13">
        <v>1222</v>
      </c>
      <c r="E19" s="33">
        <v>3</v>
      </c>
      <c r="F19" s="13">
        <v>22</v>
      </c>
      <c r="G19" s="33">
        <v>2</v>
      </c>
    </row>
    <row r="20" spans="2:7" ht="18.75">
      <c r="B20" s="13">
        <v>4</v>
      </c>
      <c r="C20" s="13" t="s">
        <v>145</v>
      </c>
      <c r="D20" s="13">
        <v>1204</v>
      </c>
      <c r="E20" s="33">
        <v>4</v>
      </c>
      <c r="F20" s="13">
        <v>20.5</v>
      </c>
      <c r="G20" s="33">
        <v>3</v>
      </c>
    </row>
    <row r="21" spans="2:7" ht="18.75">
      <c r="B21" s="13">
        <v>5</v>
      </c>
      <c r="C21" s="13" t="s">
        <v>144</v>
      </c>
      <c r="D21" s="13">
        <v>1192</v>
      </c>
      <c r="E21" s="33">
        <v>5</v>
      </c>
      <c r="F21" s="13">
        <v>23</v>
      </c>
      <c r="G21" s="33">
        <v>1</v>
      </c>
    </row>
    <row r="22" spans="2:7" ht="18.75">
      <c r="B22" s="13">
        <v>6</v>
      </c>
      <c r="C22" s="13" t="s">
        <v>29</v>
      </c>
      <c r="D22" s="13">
        <v>1082</v>
      </c>
      <c r="E22" s="33">
        <v>6</v>
      </c>
      <c r="F22" s="13">
        <v>18.5</v>
      </c>
      <c r="G22" s="33">
        <v>6</v>
      </c>
    </row>
    <row r="23" spans="2:7" ht="18.75">
      <c r="B23" s="146"/>
      <c r="C23" s="146"/>
      <c r="D23" s="146"/>
      <c r="E23" s="146"/>
      <c r="F23" s="146"/>
      <c r="G23" s="146"/>
    </row>
    <row r="24" spans="3:7" ht="15.75">
      <c r="C24" s="6" t="s">
        <v>14</v>
      </c>
      <c r="D24" s="6" t="s">
        <v>15</v>
      </c>
      <c r="E24" s="6"/>
      <c r="F24" s="6"/>
      <c r="G24" s="6"/>
    </row>
  </sheetData>
  <sheetProtection password="CC53" sheet="1" objects="1" scenarios="1"/>
  <mergeCells count="11">
    <mergeCell ref="A1:H2"/>
    <mergeCell ref="B15:B16"/>
    <mergeCell ref="C15:C16"/>
    <mergeCell ref="D15:E15"/>
    <mergeCell ref="F15:G15"/>
    <mergeCell ref="A3:H3"/>
    <mergeCell ref="A13:H13"/>
    <mergeCell ref="B5:B6"/>
    <mergeCell ref="C5:C6"/>
    <mergeCell ref="D5:E5"/>
    <mergeCell ref="F5:G5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H35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2" max="2" width="3.28125" style="0" customWidth="1"/>
    <col min="3" max="3" width="22.28125" style="0" customWidth="1"/>
    <col min="4" max="4" width="15.57421875" style="0" customWidth="1"/>
  </cols>
  <sheetData>
    <row r="1" ht="15.75">
      <c r="E1" s="24" t="s">
        <v>24</v>
      </c>
    </row>
    <row r="2" ht="15.75">
      <c r="E2" s="24" t="s">
        <v>28</v>
      </c>
    </row>
    <row r="3" ht="15.75">
      <c r="E3" s="24" t="s">
        <v>117</v>
      </c>
    </row>
    <row r="6" spans="2:7" ht="15.75">
      <c r="B6" s="179" t="s">
        <v>22</v>
      </c>
      <c r="C6" s="179"/>
      <c r="D6" s="179"/>
      <c r="E6" s="179"/>
      <c r="F6" s="179"/>
      <c r="G6" s="179"/>
    </row>
    <row r="7" spans="1:8" ht="15.75" customHeight="1">
      <c r="A7" s="180" t="s">
        <v>49</v>
      </c>
      <c r="B7" s="180"/>
      <c r="C7" s="180"/>
      <c r="D7" s="180"/>
      <c r="E7" s="180"/>
      <c r="F7" s="180"/>
      <c r="G7" s="180"/>
      <c r="H7" s="180"/>
    </row>
    <row r="8" spans="2:7" ht="15.75">
      <c r="B8" s="179" t="s">
        <v>19</v>
      </c>
      <c r="C8" s="179"/>
      <c r="D8" s="179"/>
      <c r="E8" s="179"/>
      <c r="F8" s="179"/>
      <c r="G8" s="179"/>
    </row>
    <row r="9" spans="2:7" ht="15.75">
      <c r="B9" s="179" t="s">
        <v>23</v>
      </c>
      <c r="C9" s="179"/>
      <c r="D9" s="179"/>
      <c r="E9" s="179"/>
      <c r="F9" s="179"/>
      <c r="G9" s="179"/>
    </row>
    <row r="10" spans="2:7" ht="15.75">
      <c r="B10" s="179" t="s">
        <v>149</v>
      </c>
      <c r="C10" s="179"/>
      <c r="D10" s="179"/>
      <c r="E10" s="179"/>
      <c r="F10" s="179"/>
      <c r="G10" s="179"/>
    </row>
    <row r="12" spans="2:7" ht="36.75" customHeight="1">
      <c r="B12" s="32" t="s">
        <v>0</v>
      </c>
      <c r="C12" s="32" t="s">
        <v>18</v>
      </c>
      <c r="D12" s="19" t="s">
        <v>20</v>
      </c>
      <c r="E12" s="20" t="s">
        <v>21</v>
      </c>
      <c r="F12" s="21" t="s">
        <v>7</v>
      </c>
      <c r="G12" s="22" t="s">
        <v>2</v>
      </c>
    </row>
    <row r="13" spans="2:7" ht="15.75">
      <c r="B13" s="15">
        <v>1</v>
      </c>
      <c r="C13" s="5" t="s">
        <v>16</v>
      </c>
      <c r="D13" s="29">
        <v>2</v>
      </c>
      <c r="E13" s="29">
        <v>1</v>
      </c>
      <c r="F13" s="34">
        <f>D13+(E13*2)</f>
        <v>4</v>
      </c>
      <c r="G13" s="28">
        <f>RANK(F13,$F$13:$F$16,1)</f>
        <v>1</v>
      </c>
    </row>
    <row r="14" spans="2:7" ht="15.75">
      <c r="B14" s="15">
        <v>2</v>
      </c>
      <c r="C14" s="5" t="s">
        <v>17</v>
      </c>
      <c r="D14" s="29">
        <v>1</v>
      </c>
      <c r="E14" s="29">
        <v>3</v>
      </c>
      <c r="F14" s="34">
        <f>D14+(E14*2)</f>
        <v>7</v>
      </c>
      <c r="G14" s="28">
        <f>RANK(F14,$F$13:$F$16,1)</f>
        <v>2</v>
      </c>
    </row>
    <row r="15" spans="2:7" ht="15.75">
      <c r="B15" s="15">
        <v>3</v>
      </c>
      <c r="C15" s="5" t="s">
        <v>143</v>
      </c>
      <c r="D15" s="29">
        <v>4</v>
      </c>
      <c r="E15" s="29">
        <v>2</v>
      </c>
      <c r="F15" s="34">
        <f>D15+(E15*2)</f>
        <v>8</v>
      </c>
      <c r="G15" s="28">
        <f>RANK(F15,$F$13:$F$16,1)</f>
        <v>3</v>
      </c>
    </row>
    <row r="16" spans="2:7" ht="15.75">
      <c r="B16" s="15">
        <v>4</v>
      </c>
      <c r="C16" s="5" t="s">
        <v>30</v>
      </c>
      <c r="D16" s="29">
        <v>3</v>
      </c>
      <c r="E16" s="29">
        <v>4</v>
      </c>
      <c r="F16" s="34">
        <f>D16+(E16*2)</f>
        <v>11</v>
      </c>
      <c r="G16" s="28">
        <f>RANK(F16,$F$13:$F$16,1)</f>
        <v>4</v>
      </c>
    </row>
    <row r="17" spans="2:7" ht="15.75">
      <c r="B17" s="17"/>
      <c r="C17" s="17"/>
      <c r="D17" s="17"/>
      <c r="E17" s="17"/>
      <c r="F17" s="17"/>
      <c r="G17" s="17"/>
    </row>
    <row r="18" spans="2:7" ht="15.75">
      <c r="B18" s="17"/>
      <c r="C18" s="17"/>
      <c r="D18" s="17"/>
      <c r="E18" s="17"/>
      <c r="F18" s="17"/>
      <c r="G18" s="17"/>
    </row>
    <row r="19" spans="2:7" ht="15.75">
      <c r="B19" s="179" t="s">
        <v>22</v>
      </c>
      <c r="C19" s="179"/>
      <c r="D19" s="179"/>
      <c r="E19" s="179"/>
      <c r="F19" s="179"/>
      <c r="G19" s="179"/>
    </row>
    <row r="20" spans="1:8" ht="15.75" customHeight="1">
      <c r="A20" s="180" t="s">
        <v>49</v>
      </c>
      <c r="B20" s="180"/>
      <c r="C20" s="180"/>
      <c r="D20" s="180"/>
      <c r="E20" s="180"/>
      <c r="F20" s="180"/>
      <c r="G20" s="180"/>
      <c r="H20" s="180"/>
    </row>
    <row r="21" spans="2:7" ht="15.75">
      <c r="B21" s="179" t="s">
        <v>19</v>
      </c>
      <c r="C21" s="179"/>
      <c r="D21" s="179"/>
      <c r="E21" s="179"/>
      <c r="F21" s="179"/>
      <c r="G21" s="179"/>
    </row>
    <row r="22" spans="2:7" ht="15.75">
      <c r="B22" s="179" t="s">
        <v>25</v>
      </c>
      <c r="C22" s="179"/>
      <c r="D22" s="179"/>
      <c r="E22" s="179"/>
      <c r="F22" s="179"/>
      <c r="G22" s="179"/>
    </row>
    <row r="23" spans="2:7" ht="15.75">
      <c r="B23" s="179" t="s">
        <v>149</v>
      </c>
      <c r="C23" s="179"/>
      <c r="D23" s="179"/>
      <c r="E23" s="179"/>
      <c r="F23" s="179"/>
      <c r="G23" s="179"/>
    </row>
    <row r="24" spans="2:7" ht="15">
      <c r="B24" s="23"/>
      <c r="C24" s="23"/>
      <c r="D24" s="23"/>
      <c r="E24" s="23"/>
      <c r="F24" s="23"/>
      <c r="G24" s="23"/>
    </row>
    <row r="25" spans="2:7" ht="31.5">
      <c r="B25" s="32" t="s">
        <v>0</v>
      </c>
      <c r="C25" s="32" t="s">
        <v>18</v>
      </c>
      <c r="D25" s="19" t="s">
        <v>20</v>
      </c>
      <c r="E25" s="20" t="s">
        <v>21</v>
      </c>
      <c r="F25" s="21" t="s">
        <v>7</v>
      </c>
      <c r="G25" s="22" t="s">
        <v>2</v>
      </c>
    </row>
    <row r="26" spans="2:7" ht="15.75">
      <c r="B26" s="15">
        <v>1</v>
      </c>
      <c r="C26" s="5" t="s">
        <v>33</v>
      </c>
      <c r="D26" s="85">
        <v>5</v>
      </c>
      <c r="E26" s="85">
        <v>1</v>
      </c>
      <c r="F26" s="34">
        <f aca="true" t="shared" si="0" ref="F26:F31">D26+(E26*2)</f>
        <v>7</v>
      </c>
      <c r="G26" s="83">
        <f>RANK(F26,$F$26:$F$31,1)</f>
        <v>1</v>
      </c>
    </row>
    <row r="27" spans="2:7" ht="15.75">
      <c r="B27" s="16">
        <v>2</v>
      </c>
      <c r="C27" s="5" t="s">
        <v>32</v>
      </c>
      <c r="D27" s="85">
        <v>3</v>
      </c>
      <c r="E27" s="85">
        <v>2</v>
      </c>
      <c r="F27" s="34">
        <f t="shared" si="0"/>
        <v>7</v>
      </c>
      <c r="G27" s="83">
        <v>2</v>
      </c>
    </row>
    <row r="28" spans="2:7" ht="15.75">
      <c r="B28" s="16">
        <v>3</v>
      </c>
      <c r="C28" s="5" t="s">
        <v>31</v>
      </c>
      <c r="D28" s="85">
        <v>2</v>
      </c>
      <c r="E28" s="85">
        <v>3</v>
      </c>
      <c r="F28" s="34">
        <f t="shared" si="0"/>
        <v>8</v>
      </c>
      <c r="G28" s="83">
        <f>RANK(F28,$F$26:$F$31,1)</f>
        <v>3</v>
      </c>
    </row>
    <row r="29" spans="2:7" ht="15.75">
      <c r="B29" s="16">
        <v>4</v>
      </c>
      <c r="C29" s="5" t="s">
        <v>145</v>
      </c>
      <c r="D29" s="85">
        <v>3</v>
      </c>
      <c r="E29" s="85">
        <v>4</v>
      </c>
      <c r="F29" s="34">
        <f t="shared" si="0"/>
        <v>11</v>
      </c>
      <c r="G29" s="83">
        <f>RANK(F29,$F$26:$F$31,1)</f>
        <v>4</v>
      </c>
    </row>
    <row r="30" spans="2:7" ht="15.75">
      <c r="B30" s="16">
        <v>5</v>
      </c>
      <c r="C30" s="5" t="s">
        <v>144</v>
      </c>
      <c r="D30" s="28">
        <v>1</v>
      </c>
      <c r="E30" s="28">
        <v>5</v>
      </c>
      <c r="F30" s="34">
        <f t="shared" si="0"/>
        <v>11</v>
      </c>
      <c r="G30" s="29">
        <v>5</v>
      </c>
    </row>
    <row r="31" spans="2:7" ht="15.75">
      <c r="B31" s="16">
        <v>6</v>
      </c>
      <c r="C31" s="5" t="s">
        <v>29</v>
      </c>
      <c r="D31" s="28">
        <v>6</v>
      </c>
      <c r="E31" s="28">
        <v>6</v>
      </c>
      <c r="F31" s="34">
        <f t="shared" si="0"/>
        <v>18</v>
      </c>
      <c r="G31" s="29">
        <f>RANK(F31,$F$26:$F$31,1)</f>
        <v>6</v>
      </c>
    </row>
    <row r="32" spans="2:7" ht="15.75">
      <c r="B32" s="17"/>
      <c r="C32" s="17"/>
      <c r="D32" s="17"/>
      <c r="E32" s="17"/>
      <c r="F32" s="17"/>
      <c r="G32" s="17"/>
    </row>
    <row r="33" spans="2:7" ht="15.75">
      <c r="B33" s="17"/>
      <c r="C33" s="6" t="s">
        <v>14</v>
      </c>
      <c r="D33" s="18"/>
      <c r="E33" s="18"/>
      <c r="F33" s="17"/>
      <c r="G33" s="17"/>
    </row>
    <row r="35" ht="15.75">
      <c r="C35" s="6"/>
    </row>
  </sheetData>
  <sheetProtection password="CC4D" sheet="1" objects="1" scenarios="1"/>
  <mergeCells count="10">
    <mergeCell ref="B23:G23"/>
    <mergeCell ref="B19:G19"/>
    <mergeCell ref="B22:G22"/>
    <mergeCell ref="B6:G6"/>
    <mergeCell ref="B8:G8"/>
    <mergeCell ref="B10:G10"/>
    <mergeCell ref="B9:G9"/>
    <mergeCell ref="B21:G21"/>
    <mergeCell ref="A20:H20"/>
    <mergeCell ref="A7:H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Z22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K6" sqref="K6"/>
    </sheetView>
  </sheetViews>
  <sheetFormatPr defaultColWidth="9.140625" defaultRowHeight="15"/>
  <sheetData>
    <row r="1" spans="1:18" ht="15.75">
      <c r="A1" s="48" t="s">
        <v>38</v>
      </c>
      <c r="B1" s="48"/>
      <c r="D1" s="49" t="s">
        <v>39</v>
      </c>
      <c r="E1" s="49" t="s">
        <v>40</v>
      </c>
      <c r="F1" t="s">
        <v>41</v>
      </c>
      <c r="P1" s="49" t="s">
        <v>39</v>
      </c>
      <c r="Q1" s="49" t="s">
        <v>40</v>
      </c>
      <c r="R1" t="s">
        <v>45</v>
      </c>
    </row>
    <row r="4" spans="1:26" ht="28.5" customHeight="1">
      <c r="A4" s="182" t="s">
        <v>8</v>
      </c>
      <c r="B4" s="182"/>
      <c r="C4" s="183" t="s">
        <v>43</v>
      </c>
      <c r="D4" s="183"/>
      <c r="E4" s="184" t="s">
        <v>9</v>
      </c>
      <c r="F4" s="184"/>
      <c r="G4" s="185" t="s">
        <v>10</v>
      </c>
      <c r="H4" s="185"/>
      <c r="I4" s="186" t="s">
        <v>11</v>
      </c>
      <c r="J4" s="186"/>
      <c r="K4" s="181" t="s">
        <v>12</v>
      </c>
      <c r="L4" s="181"/>
      <c r="O4" s="182" t="s">
        <v>8</v>
      </c>
      <c r="P4" s="182"/>
      <c r="Q4" s="183" t="s">
        <v>42</v>
      </c>
      <c r="R4" s="183"/>
      <c r="S4" s="184" t="s">
        <v>9</v>
      </c>
      <c r="T4" s="184"/>
      <c r="U4" s="185" t="s">
        <v>10</v>
      </c>
      <c r="V4" s="185"/>
      <c r="W4" s="186" t="s">
        <v>11</v>
      </c>
      <c r="X4" s="186"/>
      <c r="Y4" s="181" t="s">
        <v>12</v>
      </c>
      <c r="Z4" s="181"/>
    </row>
    <row r="5" spans="1:26" ht="15">
      <c r="A5" s="1" t="s">
        <v>13</v>
      </c>
      <c r="B5" s="1" t="s">
        <v>1</v>
      </c>
      <c r="C5" s="54" t="s">
        <v>13</v>
      </c>
      <c r="D5" s="54" t="s">
        <v>1</v>
      </c>
      <c r="E5" s="55" t="s">
        <v>13</v>
      </c>
      <c r="F5" s="55" t="s">
        <v>1</v>
      </c>
      <c r="G5" s="57" t="s">
        <v>13</v>
      </c>
      <c r="H5" s="57" t="s">
        <v>1</v>
      </c>
      <c r="I5" s="46" t="s">
        <v>13</v>
      </c>
      <c r="J5" s="46" t="s">
        <v>1</v>
      </c>
      <c r="K5" s="51" t="s">
        <v>13</v>
      </c>
      <c r="L5" s="51" t="s">
        <v>1</v>
      </c>
      <c r="O5" s="1" t="s">
        <v>13</v>
      </c>
      <c r="P5" s="1" t="s">
        <v>1</v>
      </c>
      <c r="Q5" s="54" t="s">
        <v>13</v>
      </c>
      <c r="R5" s="54" t="s">
        <v>1</v>
      </c>
      <c r="S5" s="55" t="s">
        <v>13</v>
      </c>
      <c r="T5" s="55" t="s">
        <v>1</v>
      </c>
      <c r="U5" s="57" t="s">
        <v>13</v>
      </c>
      <c r="V5" s="57" t="s">
        <v>1</v>
      </c>
      <c r="W5" s="46" t="s">
        <v>13</v>
      </c>
      <c r="X5" s="46" t="s">
        <v>1</v>
      </c>
      <c r="Y5" s="51" t="s">
        <v>13</v>
      </c>
      <c r="Z5" s="51" t="s">
        <v>1</v>
      </c>
    </row>
    <row r="6" spans="3:26" ht="15">
      <c r="C6" s="54">
        <v>19</v>
      </c>
      <c r="D6" s="54">
        <v>70</v>
      </c>
      <c r="E6" s="56">
        <v>41</v>
      </c>
      <c r="F6" s="56">
        <v>70</v>
      </c>
      <c r="G6" s="58">
        <v>27</v>
      </c>
      <c r="H6" s="58">
        <v>70</v>
      </c>
      <c r="I6" s="46">
        <v>245</v>
      </c>
      <c r="J6" s="53">
        <v>70</v>
      </c>
      <c r="K6" s="52">
        <v>0.002199074074074074</v>
      </c>
      <c r="L6" s="51">
        <v>70</v>
      </c>
      <c r="Q6" s="54">
        <v>55</v>
      </c>
      <c r="R6" s="54">
        <v>70</v>
      </c>
      <c r="S6" s="56">
        <v>38</v>
      </c>
      <c r="T6" s="56">
        <v>70</v>
      </c>
      <c r="U6" s="58">
        <v>30</v>
      </c>
      <c r="V6" s="58">
        <v>70</v>
      </c>
      <c r="W6" s="46">
        <v>230</v>
      </c>
      <c r="X6" s="53">
        <v>70</v>
      </c>
      <c r="Y6" s="52">
        <v>0.002372685185185185</v>
      </c>
      <c r="Z6" s="51">
        <v>70</v>
      </c>
    </row>
    <row r="7" spans="3:26" ht="15">
      <c r="C7" s="54">
        <v>18</v>
      </c>
      <c r="D7" s="54">
        <v>69</v>
      </c>
      <c r="E7" s="56">
        <v>40</v>
      </c>
      <c r="F7" s="56">
        <v>69</v>
      </c>
      <c r="G7" s="58">
        <v>26</v>
      </c>
      <c r="H7" s="58">
        <v>69</v>
      </c>
      <c r="I7" s="46">
        <v>244</v>
      </c>
      <c r="J7" s="53">
        <v>69</v>
      </c>
      <c r="K7" s="52">
        <v>0.002210648148148148</v>
      </c>
      <c r="L7" s="51">
        <v>69</v>
      </c>
      <c r="Q7" s="54">
        <v>54</v>
      </c>
      <c r="R7" s="54">
        <v>69</v>
      </c>
      <c r="S7" s="56">
        <v>37</v>
      </c>
      <c r="T7" s="56">
        <v>69</v>
      </c>
      <c r="U7" s="58">
        <v>29</v>
      </c>
      <c r="V7" s="58">
        <v>69</v>
      </c>
      <c r="W7" s="46">
        <v>229</v>
      </c>
      <c r="X7" s="46">
        <v>69</v>
      </c>
      <c r="Y7" s="52">
        <v>0.002384259259259259</v>
      </c>
      <c r="Z7" s="51">
        <v>69</v>
      </c>
    </row>
    <row r="8" spans="3:26" ht="15">
      <c r="C8" s="54">
        <v>17</v>
      </c>
      <c r="D8" s="54">
        <v>68</v>
      </c>
      <c r="E8" s="56">
        <v>39</v>
      </c>
      <c r="F8" s="56">
        <v>68</v>
      </c>
      <c r="G8" s="58">
        <v>25</v>
      </c>
      <c r="H8" s="58">
        <v>69</v>
      </c>
      <c r="I8" s="46">
        <v>243</v>
      </c>
      <c r="J8" s="53">
        <v>69</v>
      </c>
      <c r="K8" s="52">
        <v>0.0022222222222222222</v>
      </c>
      <c r="L8" s="51">
        <v>69</v>
      </c>
      <c r="Q8" s="54">
        <v>53</v>
      </c>
      <c r="R8" s="54">
        <v>69</v>
      </c>
      <c r="S8" s="56">
        <v>36</v>
      </c>
      <c r="T8" s="56">
        <v>68</v>
      </c>
      <c r="U8" s="58">
        <v>28</v>
      </c>
      <c r="V8" s="58">
        <v>68</v>
      </c>
      <c r="W8" s="46">
        <v>228</v>
      </c>
      <c r="X8" s="46">
        <v>69</v>
      </c>
      <c r="Y8" s="52">
        <v>0.002395833333333333</v>
      </c>
      <c r="Z8" s="51">
        <v>69</v>
      </c>
    </row>
    <row r="9" spans="3:26" ht="15">
      <c r="C9" s="54">
        <v>16</v>
      </c>
      <c r="D9" s="54">
        <v>67</v>
      </c>
      <c r="E9" s="56">
        <v>38</v>
      </c>
      <c r="F9" s="56">
        <v>66</v>
      </c>
      <c r="G9" s="58">
        <v>24</v>
      </c>
      <c r="H9" s="58">
        <v>68</v>
      </c>
      <c r="I9" s="46">
        <v>242</v>
      </c>
      <c r="J9" s="53">
        <v>69</v>
      </c>
      <c r="K9" s="52">
        <v>0.0022337962962962962</v>
      </c>
      <c r="L9" s="51">
        <v>69</v>
      </c>
      <c r="Q9" s="54">
        <v>52</v>
      </c>
      <c r="R9" s="54">
        <v>69</v>
      </c>
      <c r="S9" s="56">
        <v>35</v>
      </c>
      <c r="T9" s="56">
        <v>66</v>
      </c>
      <c r="U9" s="58">
        <v>27</v>
      </c>
      <c r="V9" s="58">
        <v>67</v>
      </c>
      <c r="W9" s="46">
        <v>227</v>
      </c>
      <c r="X9" s="46">
        <v>69</v>
      </c>
      <c r="Y9" s="52">
        <v>0.002407407407407407</v>
      </c>
      <c r="Z9" s="51">
        <v>69</v>
      </c>
    </row>
    <row r="10" spans="3:26" ht="15">
      <c r="C10" s="54">
        <v>15</v>
      </c>
      <c r="D10" s="54">
        <v>65</v>
      </c>
      <c r="E10" s="56">
        <v>37</v>
      </c>
      <c r="F10" s="56">
        <v>64</v>
      </c>
      <c r="G10" s="58">
        <v>23</v>
      </c>
      <c r="H10" s="58">
        <v>67</v>
      </c>
      <c r="I10" s="46">
        <v>241</v>
      </c>
      <c r="J10" s="53">
        <v>68</v>
      </c>
      <c r="K10" s="52">
        <v>0.0022453703703703707</v>
      </c>
      <c r="L10" s="51">
        <v>68</v>
      </c>
      <c r="Q10" s="54">
        <v>51</v>
      </c>
      <c r="R10" s="54">
        <v>68</v>
      </c>
      <c r="S10" s="56">
        <v>34</v>
      </c>
      <c r="T10" s="56">
        <v>64</v>
      </c>
      <c r="U10" s="58">
        <v>26</v>
      </c>
      <c r="V10" s="58">
        <v>66</v>
      </c>
      <c r="W10" s="46">
        <v>226</v>
      </c>
      <c r="X10" s="46">
        <v>68</v>
      </c>
      <c r="Y10" s="52">
        <v>0.0024189814814814816</v>
      </c>
      <c r="Z10" s="51">
        <v>69</v>
      </c>
    </row>
    <row r="11" spans="3:26" ht="15">
      <c r="C11" s="54">
        <v>14</v>
      </c>
      <c r="D11" s="54">
        <v>63</v>
      </c>
      <c r="E11" s="56">
        <v>36</v>
      </c>
      <c r="F11" s="56">
        <v>62</v>
      </c>
      <c r="G11" s="58">
        <v>22</v>
      </c>
      <c r="H11" s="58">
        <v>66</v>
      </c>
      <c r="I11" s="46">
        <v>240</v>
      </c>
      <c r="J11" s="53">
        <v>68</v>
      </c>
      <c r="K11" s="52">
        <v>0.0022569444444444447</v>
      </c>
      <c r="L11" s="51">
        <v>68</v>
      </c>
      <c r="Q11" s="54">
        <v>50</v>
      </c>
      <c r="R11" s="54">
        <v>68</v>
      </c>
      <c r="S11" s="56">
        <v>33</v>
      </c>
      <c r="T11" s="56">
        <v>62</v>
      </c>
      <c r="U11" s="58">
        <v>25</v>
      </c>
      <c r="V11" s="58">
        <v>65</v>
      </c>
      <c r="W11" s="46">
        <v>225</v>
      </c>
      <c r="X11" s="46">
        <v>68</v>
      </c>
      <c r="Y11" s="52">
        <v>0.0024305555555555556</v>
      </c>
      <c r="Z11" s="51">
        <v>68</v>
      </c>
    </row>
    <row r="12" spans="3:26" ht="15">
      <c r="C12" s="54">
        <v>13</v>
      </c>
      <c r="D12" s="54">
        <v>61</v>
      </c>
      <c r="E12" s="56">
        <v>35</v>
      </c>
      <c r="F12" s="56">
        <v>60</v>
      </c>
      <c r="G12" s="58">
        <v>21</v>
      </c>
      <c r="H12" s="58">
        <v>65</v>
      </c>
      <c r="I12" s="46">
        <v>239</v>
      </c>
      <c r="J12" s="53">
        <v>68</v>
      </c>
      <c r="K12" s="52">
        <v>0.0022685185185185187</v>
      </c>
      <c r="L12" s="51">
        <v>68</v>
      </c>
      <c r="Q12" s="54">
        <v>49</v>
      </c>
      <c r="R12" s="54">
        <v>68</v>
      </c>
      <c r="S12" s="56">
        <v>32</v>
      </c>
      <c r="T12" s="56">
        <v>60</v>
      </c>
      <c r="U12" s="58">
        <v>24</v>
      </c>
      <c r="V12" s="58">
        <v>64</v>
      </c>
      <c r="W12" s="46">
        <v>224</v>
      </c>
      <c r="X12" s="46">
        <v>68</v>
      </c>
      <c r="Y12" s="52">
        <v>0.0024421296296296296</v>
      </c>
      <c r="Z12" s="51">
        <v>68</v>
      </c>
    </row>
    <row r="13" spans="3:26" ht="15">
      <c r="C13" s="54">
        <v>12</v>
      </c>
      <c r="D13" s="54">
        <v>59</v>
      </c>
      <c r="E13" s="56">
        <v>34</v>
      </c>
      <c r="F13" s="56">
        <v>58</v>
      </c>
      <c r="G13" s="58">
        <v>20</v>
      </c>
      <c r="H13" s="58">
        <v>64</v>
      </c>
      <c r="I13" s="46">
        <v>238</v>
      </c>
      <c r="J13" s="53">
        <v>67</v>
      </c>
      <c r="K13" s="52">
        <v>0.0022800925925925927</v>
      </c>
      <c r="L13" s="51">
        <v>67</v>
      </c>
      <c r="Q13" s="54">
        <v>48</v>
      </c>
      <c r="R13" s="54">
        <v>67</v>
      </c>
      <c r="S13" s="56">
        <v>31</v>
      </c>
      <c r="T13" s="56">
        <v>58</v>
      </c>
      <c r="U13" s="58">
        <v>23</v>
      </c>
      <c r="V13" s="58">
        <v>63</v>
      </c>
      <c r="W13" s="46">
        <v>223</v>
      </c>
      <c r="X13" s="46">
        <v>67</v>
      </c>
      <c r="Y13" s="52">
        <v>0.0024537037037037036</v>
      </c>
      <c r="Z13" s="51">
        <v>68</v>
      </c>
    </row>
    <row r="14" spans="3:26" ht="15">
      <c r="C14" s="54">
        <v>11</v>
      </c>
      <c r="D14" s="54">
        <v>57</v>
      </c>
      <c r="E14" s="56">
        <v>33</v>
      </c>
      <c r="F14" s="56">
        <v>56</v>
      </c>
      <c r="G14" s="58">
        <v>19</v>
      </c>
      <c r="H14" s="58">
        <v>63</v>
      </c>
      <c r="I14" s="46">
        <v>237</v>
      </c>
      <c r="J14" s="53">
        <v>67</v>
      </c>
      <c r="K14" s="52">
        <v>0.0022916666666666667</v>
      </c>
      <c r="L14" s="51">
        <v>67</v>
      </c>
      <c r="Q14" s="54">
        <v>47</v>
      </c>
      <c r="R14" s="54">
        <v>67</v>
      </c>
      <c r="S14" s="56">
        <v>30</v>
      </c>
      <c r="T14" s="56">
        <v>56</v>
      </c>
      <c r="U14" s="58">
        <v>22</v>
      </c>
      <c r="V14" s="58">
        <v>61</v>
      </c>
      <c r="W14" s="46">
        <v>222</v>
      </c>
      <c r="X14" s="46">
        <v>67</v>
      </c>
      <c r="Y14" s="52">
        <v>0.0024652777777777776</v>
      </c>
      <c r="Z14" s="51">
        <v>68</v>
      </c>
    </row>
    <row r="15" spans="3:26" ht="15">
      <c r="C15" s="54">
        <v>10</v>
      </c>
      <c r="D15" s="54">
        <v>54</v>
      </c>
      <c r="E15" s="56">
        <v>32</v>
      </c>
      <c r="F15" s="56">
        <v>54</v>
      </c>
      <c r="G15" s="58">
        <v>18</v>
      </c>
      <c r="H15" s="58">
        <v>62</v>
      </c>
      <c r="I15" s="46">
        <v>236</v>
      </c>
      <c r="J15" s="53">
        <v>67</v>
      </c>
      <c r="K15" s="52">
        <v>0.0023032407407407407</v>
      </c>
      <c r="L15" s="51">
        <v>67</v>
      </c>
      <c r="Q15" s="54">
        <v>46</v>
      </c>
      <c r="R15" s="54">
        <v>67</v>
      </c>
      <c r="S15" s="56">
        <v>29</v>
      </c>
      <c r="T15" s="56">
        <v>54</v>
      </c>
      <c r="U15" s="58">
        <v>21</v>
      </c>
      <c r="V15" s="58">
        <v>59</v>
      </c>
      <c r="W15" s="46">
        <v>221</v>
      </c>
      <c r="X15" s="46">
        <v>67</v>
      </c>
      <c r="Y15" s="52">
        <v>0.0024768518518518516</v>
      </c>
      <c r="Z15" s="51">
        <v>67</v>
      </c>
    </row>
    <row r="16" spans="3:26" ht="15">
      <c r="C16" s="54">
        <v>9</v>
      </c>
      <c r="D16" s="54">
        <v>50</v>
      </c>
      <c r="E16" s="56">
        <v>31</v>
      </c>
      <c r="F16" s="56">
        <v>52</v>
      </c>
      <c r="G16" s="58">
        <v>17</v>
      </c>
      <c r="H16" s="58">
        <v>61</v>
      </c>
      <c r="I16" s="46">
        <v>235</v>
      </c>
      <c r="J16" s="53">
        <v>66</v>
      </c>
      <c r="K16" s="52">
        <v>0.002314814814814815</v>
      </c>
      <c r="L16" s="51">
        <v>66</v>
      </c>
      <c r="Q16" s="54">
        <v>45</v>
      </c>
      <c r="R16" s="54">
        <v>66</v>
      </c>
      <c r="S16" s="56">
        <v>28</v>
      </c>
      <c r="T16" s="56">
        <v>52</v>
      </c>
      <c r="U16" s="58">
        <v>20</v>
      </c>
      <c r="V16" s="58">
        <v>57</v>
      </c>
      <c r="W16" s="46">
        <v>220</v>
      </c>
      <c r="X16" s="46">
        <v>66</v>
      </c>
      <c r="Y16" s="52">
        <v>0.002488425925925926</v>
      </c>
      <c r="Z16" s="51">
        <v>67</v>
      </c>
    </row>
    <row r="17" spans="3:26" ht="15">
      <c r="C17" s="54">
        <v>8</v>
      </c>
      <c r="D17" s="54">
        <v>44</v>
      </c>
      <c r="E17" s="56">
        <v>30</v>
      </c>
      <c r="F17" s="56">
        <v>50</v>
      </c>
      <c r="G17" s="58">
        <v>16</v>
      </c>
      <c r="H17" s="58">
        <v>59</v>
      </c>
      <c r="I17" s="46">
        <v>234</v>
      </c>
      <c r="J17" s="53">
        <v>66</v>
      </c>
      <c r="K17" s="52">
        <v>0.002326388888888889</v>
      </c>
      <c r="L17" s="51">
        <v>66</v>
      </c>
      <c r="Q17" s="54">
        <v>44</v>
      </c>
      <c r="R17" s="54">
        <v>66</v>
      </c>
      <c r="S17" s="56">
        <v>27</v>
      </c>
      <c r="T17" s="56">
        <v>50</v>
      </c>
      <c r="U17" s="58">
        <v>19</v>
      </c>
      <c r="V17" s="58">
        <v>55</v>
      </c>
      <c r="W17" s="46">
        <v>219</v>
      </c>
      <c r="X17" s="46">
        <v>66</v>
      </c>
      <c r="Y17" s="52">
        <v>0.0025</v>
      </c>
      <c r="Z17" s="51">
        <v>67</v>
      </c>
    </row>
    <row r="18" spans="3:26" ht="15">
      <c r="C18" s="54">
        <v>7</v>
      </c>
      <c r="D18" s="54">
        <v>38</v>
      </c>
      <c r="E18" s="56">
        <v>29</v>
      </c>
      <c r="F18" s="56">
        <v>47</v>
      </c>
      <c r="G18" s="58">
        <v>15</v>
      </c>
      <c r="H18" s="58">
        <v>57</v>
      </c>
      <c r="I18" s="46">
        <v>233</v>
      </c>
      <c r="J18" s="53">
        <v>66</v>
      </c>
      <c r="K18" s="52">
        <v>0.002337962962962963</v>
      </c>
      <c r="L18" s="51">
        <v>66</v>
      </c>
      <c r="Q18" s="54">
        <v>43</v>
      </c>
      <c r="R18" s="54">
        <v>66</v>
      </c>
      <c r="S18" s="56">
        <v>26</v>
      </c>
      <c r="T18" s="56">
        <v>47</v>
      </c>
      <c r="U18" s="58">
        <v>18</v>
      </c>
      <c r="V18" s="58">
        <v>53</v>
      </c>
      <c r="W18" s="46">
        <v>218</v>
      </c>
      <c r="X18" s="46">
        <v>66</v>
      </c>
      <c r="Y18" s="52">
        <v>0.002511574074074074</v>
      </c>
      <c r="Z18" s="51">
        <v>67</v>
      </c>
    </row>
    <row r="19" spans="3:26" ht="15">
      <c r="C19" s="54">
        <v>6</v>
      </c>
      <c r="D19" s="54">
        <v>33</v>
      </c>
      <c r="E19" s="56">
        <v>28</v>
      </c>
      <c r="F19" s="56">
        <v>45</v>
      </c>
      <c r="G19" s="58">
        <v>14</v>
      </c>
      <c r="H19" s="58">
        <v>55</v>
      </c>
      <c r="I19" s="46">
        <v>232</v>
      </c>
      <c r="J19" s="53">
        <v>65</v>
      </c>
      <c r="K19" s="52">
        <v>0.002349537037037037</v>
      </c>
      <c r="L19" s="51">
        <v>65</v>
      </c>
      <c r="Q19" s="54">
        <v>42</v>
      </c>
      <c r="R19" s="54">
        <v>65</v>
      </c>
      <c r="S19" s="56">
        <v>25</v>
      </c>
      <c r="T19" s="56">
        <v>44</v>
      </c>
      <c r="U19" s="58">
        <v>17</v>
      </c>
      <c r="V19" s="58">
        <v>50</v>
      </c>
      <c r="W19" s="46">
        <v>217</v>
      </c>
      <c r="X19" s="46">
        <v>65</v>
      </c>
      <c r="Y19" s="52">
        <v>0.002523148148148148</v>
      </c>
      <c r="Z19" s="51">
        <v>66</v>
      </c>
    </row>
    <row r="20" spans="3:26" ht="15">
      <c r="C20" s="54">
        <v>5</v>
      </c>
      <c r="D20" s="54">
        <v>29</v>
      </c>
      <c r="E20" s="56">
        <v>27</v>
      </c>
      <c r="F20" s="56">
        <v>43</v>
      </c>
      <c r="G20" s="58">
        <v>13</v>
      </c>
      <c r="H20" s="58">
        <v>53</v>
      </c>
      <c r="I20" s="46">
        <v>231</v>
      </c>
      <c r="J20" s="53">
        <v>65</v>
      </c>
      <c r="K20" s="52">
        <v>0.002361111111111111</v>
      </c>
      <c r="L20" s="51">
        <v>65</v>
      </c>
      <c r="Q20" s="54">
        <v>41</v>
      </c>
      <c r="R20" s="54">
        <v>65</v>
      </c>
      <c r="S20" s="56">
        <v>24</v>
      </c>
      <c r="T20" s="56">
        <v>42</v>
      </c>
      <c r="U20" s="58">
        <v>16</v>
      </c>
      <c r="V20" s="58">
        <v>46</v>
      </c>
      <c r="W20" s="46">
        <v>216</v>
      </c>
      <c r="X20" s="46">
        <v>65</v>
      </c>
      <c r="Y20" s="52">
        <v>0.002534722222222222</v>
      </c>
      <c r="Z20" s="51">
        <v>66</v>
      </c>
    </row>
    <row r="21" spans="3:26" ht="15">
      <c r="C21" s="54">
        <v>4</v>
      </c>
      <c r="D21" s="54">
        <v>25</v>
      </c>
      <c r="E21" s="56">
        <v>26</v>
      </c>
      <c r="F21" s="56">
        <v>41</v>
      </c>
      <c r="G21" s="58">
        <v>12</v>
      </c>
      <c r="H21" s="58">
        <v>50</v>
      </c>
      <c r="I21" s="46">
        <v>230</v>
      </c>
      <c r="J21" s="53">
        <v>65</v>
      </c>
      <c r="K21" s="52">
        <v>0.002372685185185185</v>
      </c>
      <c r="L21" s="51">
        <v>65</v>
      </c>
      <c r="Q21" s="54">
        <v>40</v>
      </c>
      <c r="R21" s="54">
        <v>64</v>
      </c>
      <c r="S21" s="56">
        <v>23</v>
      </c>
      <c r="T21" s="56">
        <v>40</v>
      </c>
      <c r="U21" s="58">
        <v>15</v>
      </c>
      <c r="V21" s="58">
        <v>42</v>
      </c>
      <c r="W21" s="46">
        <v>215</v>
      </c>
      <c r="X21" s="46">
        <v>65</v>
      </c>
      <c r="Y21" s="52">
        <v>0.002546296296296296</v>
      </c>
      <c r="Z21" s="51">
        <v>66</v>
      </c>
    </row>
    <row r="22" spans="3:26" ht="15">
      <c r="C22" s="54">
        <v>3</v>
      </c>
      <c r="D22" s="54">
        <v>21</v>
      </c>
      <c r="E22" s="56">
        <v>25</v>
      </c>
      <c r="F22" s="56">
        <v>39</v>
      </c>
      <c r="G22" s="58">
        <v>11</v>
      </c>
      <c r="H22" s="58">
        <v>46</v>
      </c>
      <c r="I22" s="46">
        <v>229</v>
      </c>
      <c r="J22" s="53">
        <v>64</v>
      </c>
      <c r="K22" s="52">
        <v>0.0023842592592592596</v>
      </c>
      <c r="L22" s="51">
        <v>64</v>
      </c>
      <c r="Q22" s="54">
        <v>39</v>
      </c>
      <c r="R22" s="54">
        <v>64</v>
      </c>
      <c r="S22" s="56">
        <v>22</v>
      </c>
      <c r="T22" s="56">
        <v>38</v>
      </c>
      <c r="U22" s="58">
        <v>14</v>
      </c>
      <c r="V22" s="58">
        <v>39</v>
      </c>
      <c r="W22" s="46">
        <v>214</v>
      </c>
      <c r="X22" s="46">
        <v>64</v>
      </c>
      <c r="Y22" s="52">
        <v>0.0025578703703703705</v>
      </c>
      <c r="Z22" s="51">
        <v>66</v>
      </c>
    </row>
    <row r="23" spans="3:26" ht="15">
      <c r="C23" s="54">
        <v>2</v>
      </c>
      <c r="D23" s="54">
        <v>17</v>
      </c>
      <c r="E23" s="56">
        <v>24</v>
      </c>
      <c r="F23" s="56">
        <v>37</v>
      </c>
      <c r="G23" s="58">
        <v>10</v>
      </c>
      <c r="H23" s="58">
        <v>42</v>
      </c>
      <c r="I23" s="46">
        <v>228</v>
      </c>
      <c r="J23" s="53">
        <v>64</v>
      </c>
      <c r="K23" s="52">
        <v>0.0023958333333333336</v>
      </c>
      <c r="L23" s="51">
        <v>64</v>
      </c>
      <c r="Q23" s="54">
        <v>38</v>
      </c>
      <c r="R23" s="54">
        <v>63</v>
      </c>
      <c r="S23" s="56">
        <v>21</v>
      </c>
      <c r="T23" s="56">
        <v>36</v>
      </c>
      <c r="U23" s="58">
        <v>13</v>
      </c>
      <c r="V23" s="58">
        <v>36</v>
      </c>
      <c r="W23" s="46">
        <v>213</v>
      </c>
      <c r="X23" s="46">
        <v>64</v>
      </c>
      <c r="Y23" s="52">
        <v>0.0025694444444444445</v>
      </c>
      <c r="Z23" s="51">
        <v>65</v>
      </c>
    </row>
    <row r="24" spans="3:26" ht="15">
      <c r="C24" s="54">
        <v>1</v>
      </c>
      <c r="D24" s="54">
        <v>13</v>
      </c>
      <c r="E24" s="56">
        <v>23</v>
      </c>
      <c r="F24" s="56">
        <v>35</v>
      </c>
      <c r="G24" s="58">
        <v>9</v>
      </c>
      <c r="H24" s="58">
        <v>38</v>
      </c>
      <c r="I24" s="46">
        <v>227</v>
      </c>
      <c r="J24" s="53">
        <v>63</v>
      </c>
      <c r="K24" s="52">
        <v>0.0024074074074074076</v>
      </c>
      <c r="L24" s="51">
        <v>64</v>
      </c>
      <c r="Q24" s="54">
        <v>37</v>
      </c>
      <c r="R24" s="54">
        <v>63</v>
      </c>
      <c r="S24" s="56">
        <v>20</v>
      </c>
      <c r="T24" s="56">
        <v>34</v>
      </c>
      <c r="U24" s="58">
        <v>12</v>
      </c>
      <c r="V24" s="58">
        <v>33</v>
      </c>
      <c r="W24" s="46">
        <v>212</v>
      </c>
      <c r="X24" s="46">
        <v>63</v>
      </c>
      <c r="Y24" s="52">
        <v>0.0025810185185185185</v>
      </c>
      <c r="Z24" s="51">
        <v>65</v>
      </c>
    </row>
    <row r="25" spans="3:26" ht="15">
      <c r="C25" s="2"/>
      <c r="E25" s="56">
        <v>22</v>
      </c>
      <c r="F25" s="56">
        <v>33</v>
      </c>
      <c r="G25" s="58">
        <v>8</v>
      </c>
      <c r="H25" s="58">
        <v>34</v>
      </c>
      <c r="I25" s="46">
        <v>226</v>
      </c>
      <c r="J25" s="53">
        <v>63</v>
      </c>
      <c r="K25" s="52">
        <v>0.0024189814814814816</v>
      </c>
      <c r="L25" s="51">
        <v>63</v>
      </c>
      <c r="Q25" s="54">
        <v>36</v>
      </c>
      <c r="R25" s="54">
        <v>62</v>
      </c>
      <c r="S25" s="56">
        <v>19</v>
      </c>
      <c r="T25" s="56">
        <v>32</v>
      </c>
      <c r="U25" s="58">
        <v>11</v>
      </c>
      <c r="V25" s="58">
        <v>30</v>
      </c>
      <c r="W25" s="46">
        <v>211</v>
      </c>
      <c r="X25" s="46">
        <v>63</v>
      </c>
      <c r="Y25" s="52">
        <v>0.0025925925925925925</v>
      </c>
      <c r="Z25" s="51">
        <v>65</v>
      </c>
    </row>
    <row r="26" spans="5:26" ht="15">
      <c r="E26" s="56">
        <v>21</v>
      </c>
      <c r="F26" s="56">
        <v>31</v>
      </c>
      <c r="G26" s="58">
        <v>7</v>
      </c>
      <c r="H26" s="58">
        <v>30</v>
      </c>
      <c r="I26" s="46">
        <v>225</v>
      </c>
      <c r="J26" s="53">
        <v>62</v>
      </c>
      <c r="K26" s="52">
        <v>0.0024305555555555556</v>
      </c>
      <c r="L26" s="51">
        <v>63</v>
      </c>
      <c r="Q26" s="54">
        <v>35</v>
      </c>
      <c r="R26" s="54">
        <v>62</v>
      </c>
      <c r="S26" s="56">
        <v>18</v>
      </c>
      <c r="T26" s="56">
        <v>30</v>
      </c>
      <c r="U26" s="58">
        <v>10</v>
      </c>
      <c r="V26" s="58">
        <v>27</v>
      </c>
      <c r="W26" s="46">
        <v>210</v>
      </c>
      <c r="X26" s="46">
        <v>62</v>
      </c>
      <c r="Y26" s="52">
        <v>0.0026041666666666665</v>
      </c>
      <c r="Z26" s="51">
        <v>65</v>
      </c>
    </row>
    <row r="27" spans="5:26" ht="15">
      <c r="E27" s="56">
        <v>20</v>
      </c>
      <c r="F27" s="56">
        <v>29</v>
      </c>
      <c r="G27" s="58">
        <v>6</v>
      </c>
      <c r="H27" s="58">
        <v>27</v>
      </c>
      <c r="I27" s="46">
        <v>224</v>
      </c>
      <c r="J27" s="53">
        <v>62</v>
      </c>
      <c r="K27" s="52">
        <v>0.0024421296296296296</v>
      </c>
      <c r="L27" s="51">
        <v>63</v>
      </c>
      <c r="Q27" s="54">
        <v>34</v>
      </c>
      <c r="R27" s="54">
        <v>61</v>
      </c>
      <c r="S27" s="56">
        <v>17</v>
      </c>
      <c r="T27" s="56">
        <v>28</v>
      </c>
      <c r="U27" s="58">
        <v>9</v>
      </c>
      <c r="V27" s="58">
        <v>24</v>
      </c>
      <c r="W27" s="46">
        <v>209</v>
      </c>
      <c r="X27" s="46">
        <v>62</v>
      </c>
      <c r="Y27" s="52">
        <v>0.0026157407407407405</v>
      </c>
      <c r="Z27" s="51">
        <v>64</v>
      </c>
    </row>
    <row r="28" spans="5:26" ht="15">
      <c r="E28" s="56">
        <v>19</v>
      </c>
      <c r="F28" s="56">
        <v>27</v>
      </c>
      <c r="G28" s="58">
        <v>5</v>
      </c>
      <c r="H28" s="58">
        <v>24</v>
      </c>
      <c r="I28" s="46">
        <v>223</v>
      </c>
      <c r="J28" s="53">
        <v>61</v>
      </c>
      <c r="K28" s="52">
        <v>0.0024537037037037036</v>
      </c>
      <c r="L28" s="51">
        <v>62</v>
      </c>
      <c r="Q28" s="54">
        <v>33</v>
      </c>
      <c r="R28" s="54">
        <v>61</v>
      </c>
      <c r="S28" s="56">
        <v>16</v>
      </c>
      <c r="T28" s="56">
        <v>26</v>
      </c>
      <c r="U28" s="58">
        <v>8</v>
      </c>
      <c r="V28" s="58">
        <v>21</v>
      </c>
      <c r="W28" s="46">
        <v>208</v>
      </c>
      <c r="X28" s="46">
        <v>61</v>
      </c>
      <c r="Y28" s="52">
        <v>0.002627314814814815</v>
      </c>
      <c r="Z28" s="51">
        <v>64</v>
      </c>
    </row>
    <row r="29" spans="5:26" ht="15">
      <c r="E29" s="56">
        <v>18</v>
      </c>
      <c r="F29" s="56">
        <v>25</v>
      </c>
      <c r="G29" s="58">
        <v>4</v>
      </c>
      <c r="H29" s="58">
        <v>21</v>
      </c>
      <c r="I29" s="46">
        <v>222</v>
      </c>
      <c r="J29" s="53">
        <v>61</v>
      </c>
      <c r="K29" s="52">
        <v>0.002465277777777778</v>
      </c>
      <c r="L29" s="51">
        <v>62</v>
      </c>
      <c r="Q29" s="54">
        <v>32</v>
      </c>
      <c r="R29" s="54">
        <v>60</v>
      </c>
      <c r="S29" s="56">
        <v>15</v>
      </c>
      <c r="T29" s="56">
        <v>24</v>
      </c>
      <c r="U29" s="58">
        <v>7</v>
      </c>
      <c r="V29" s="58">
        <v>18</v>
      </c>
      <c r="W29" s="46">
        <v>207</v>
      </c>
      <c r="X29" s="46">
        <v>61</v>
      </c>
      <c r="Y29" s="52">
        <v>0.002638888888888889</v>
      </c>
      <c r="Z29" s="51">
        <v>64</v>
      </c>
    </row>
    <row r="30" spans="5:26" ht="15">
      <c r="E30" s="56">
        <v>17</v>
      </c>
      <c r="F30" s="56">
        <v>23</v>
      </c>
      <c r="G30" s="58">
        <v>3</v>
      </c>
      <c r="H30" s="58">
        <v>18</v>
      </c>
      <c r="I30" s="46">
        <v>221</v>
      </c>
      <c r="J30" s="53">
        <v>60</v>
      </c>
      <c r="K30" s="52">
        <v>0.002476851851851852</v>
      </c>
      <c r="L30" s="51">
        <v>62</v>
      </c>
      <c r="Q30" s="54">
        <v>31</v>
      </c>
      <c r="R30" s="54">
        <v>60</v>
      </c>
      <c r="S30" s="56">
        <v>14</v>
      </c>
      <c r="T30" s="56">
        <v>22</v>
      </c>
      <c r="U30" s="58">
        <v>6</v>
      </c>
      <c r="V30" s="58">
        <v>15</v>
      </c>
      <c r="W30" s="46">
        <v>206</v>
      </c>
      <c r="X30" s="46">
        <v>60</v>
      </c>
      <c r="Y30" s="52">
        <v>0.002650462962962963</v>
      </c>
      <c r="Z30" s="51">
        <v>63</v>
      </c>
    </row>
    <row r="31" spans="5:26" ht="15">
      <c r="E31" s="56">
        <v>16</v>
      </c>
      <c r="F31" s="56">
        <v>21</v>
      </c>
      <c r="G31" s="58">
        <v>2</v>
      </c>
      <c r="H31" s="58">
        <v>15</v>
      </c>
      <c r="I31" s="46">
        <v>220</v>
      </c>
      <c r="J31" s="53">
        <v>60</v>
      </c>
      <c r="K31" s="52">
        <v>0.002488425925925926</v>
      </c>
      <c r="L31" s="51">
        <v>61</v>
      </c>
      <c r="Q31" s="54">
        <v>30</v>
      </c>
      <c r="R31" s="54">
        <v>59</v>
      </c>
      <c r="S31" s="56">
        <v>13</v>
      </c>
      <c r="T31" s="56">
        <v>20</v>
      </c>
      <c r="U31" s="58">
        <v>5</v>
      </c>
      <c r="V31" s="58">
        <v>13</v>
      </c>
      <c r="W31" s="46">
        <v>205</v>
      </c>
      <c r="X31" s="46">
        <v>60</v>
      </c>
      <c r="Y31" s="52">
        <v>0.002662037037037037</v>
      </c>
      <c r="Z31" s="51">
        <v>63</v>
      </c>
    </row>
    <row r="32" spans="5:26" ht="15">
      <c r="E32" s="56">
        <v>15</v>
      </c>
      <c r="F32" s="56">
        <v>19</v>
      </c>
      <c r="G32" s="58">
        <v>1</v>
      </c>
      <c r="H32" s="58">
        <v>12</v>
      </c>
      <c r="I32" s="46">
        <v>219</v>
      </c>
      <c r="J32" s="53">
        <v>59</v>
      </c>
      <c r="K32" s="52">
        <v>0.0025</v>
      </c>
      <c r="L32" s="51">
        <v>61</v>
      </c>
      <c r="Q32" s="54">
        <v>29</v>
      </c>
      <c r="R32" s="54">
        <v>58</v>
      </c>
      <c r="S32" s="56">
        <v>12</v>
      </c>
      <c r="T32" s="56">
        <v>18</v>
      </c>
      <c r="U32" s="58">
        <v>4</v>
      </c>
      <c r="V32" s="58">
        <v>11</v>
      </c>
      <c r="W32" s="46">
        <v>204</v>
      </c>
      <c r="X32" s="46">
        <v>59</v>
      </c>
      <c r="Y32" s="52">
        <v>0.002673611111111111</v>
      </c>
      <c r="Z32" s="51">
        <v>63</v>
      </c>
    </row>
    <row r="33" spans="5:26" ht="15">
      <c r="E33" s="56">
        <v>14</v>
      </c>
      <c r="F33" s="56">
        <v>17</v>
      </c>
      <c r="G33" s="58">
        <v>0</v>
      </c>
      <c r="H33" s="58">
        <v>9</v>
      </c>
      <c r="I33" s="46">
        <v>218</v>
      </c>
      <c r="J33" s="53">
        <v>59</v>
      </c>
      <c r="K33" s="52">
        <v>0.002511574074074074</v>
      </c>
      <c r="L33" s="51">
        <v>61</v>
      </c>
      <c r="Q33" s="54">
        <v>28</v>
      </c>
      <c r="R33" s="54">
        <v>57</v>
      </c>
      <c r="S33" s="56">
        <v>11</v>
      </c>
      <c r="T33" s="56">
        <v>16</v>
      </c>
      <c r="U33" s="58">
        <v>3</v>
      </c>
      <c r="V33" s="58">
        <v>9</v>
      </c>
      <c r="W33" s="46">
        <v>203</v>
      </c>
      <c r="X33" s="46">
        <v>59</v>
      </c>
      <c r="Y33" s="52">
        <v>0.002685185185185185</v>
      </c>
      <c r="Z33" s="51">
        <v>62</v>
      </c>
    </row>
    <row r="34" spans="5:26" ht="15">
      <c r="E34" s="56">
        <v>13</v>
      </c>
      <c r="F34" s="56">
        <v>15</v>
      </c>
      <c r="G34" s="58">
        <v>-1</v>
      </c>
      <c r="H34" s="58">
        <v>7</v>
      </c>
      <c r="I34" s="46">
        <v>217</v>
      </c>
      <c r="J34" s="53">
        <v>58</v>
      </c>
      <c r="K34" s="52">
        <v>0.0025231481481481485</v>
      </c>
      <c r="L34" s="51">
        <v>60</v>
      </c>
      <c r="Q34" s="54">
        <v>27</v>
      </c>
      <c r="R34" s="54">
        <v>56</v>
      </c>
      <c r="S34" s="56">
        <v>10</v>
      </c>
      <c r="T34" s="56">
        <v>14</v>
      </c>
      <c r="U34" s="58">
        <v>2</v>
      </c>
      <c r="V34" s="58">
        <v>7</v>
      </c>
      <c r="W34" s="46">
        <v>202</v>
      </c>
      <c r="X34" s="46">
        <v>58</v>
      </c>
      <c r="Y34" s="52">
        <v>0.002696759259259259</v>
      </c>
      <c r="Z34" s="51">
        <v>62</v>
      </c>
    </row>
    <row r="35" spans="5:26" ht="15">
      <c r="E35" s="56">
        <v>12</v>
      </c>
      <c r="F35" s="56">
        <v>13</v>
      </c>
      <c r="G35" s="58">
        <v>-2</v>
      </c>
      <c r="H35" s="58">
        <v>5</v>
      </c>
      <c r="I35" s="46">
        <v>216</v>
      </c>
      <c r="J35" s="53">
        <v>58</v>
      </c>
      <c r="K35" s="52">
        <v>0.0025347222222222225</v>
      </c>
      <c r="L35" s="51">
        <v>60</v>
      </c>
      <c r="Q35" s="54">
        <v>26</v>
      </c>
      <c r="R35" s="54">
        <v>54</v>
      </c>
      <c r="S35" s="56">
        <v>9</v>
      </c>
      <c r="T35" s="56">
        <v>12</v>
      </c>
      <c r="U35" s="58">
        <v>1</v>
      </c>
      <c r="V35" s="58">
        <v>5</v>
      </c>
      <c r="W35" s="46">
        <v>201</v>
      </c>
      <c r="X35" s="46">
        <v>58</v>
      </c>
      <c r="Y35" s="52">
        <v>0.0027083333333333334</v>
      </c>
      <c r="Z35" s="51">
        <v>62</v>
      </c>
    </row>
    <row r="36" spans="5:26" ht="15">
      <c r="E36" s="56">
        <v>11</v>
      </c>
      <c r="F36" s="56">
        <v>11</v>
      </c>
      <c r="G36" s="58">
        <v>-3</v>
      </c>
      <c r="H36" s="58">
        <v>3</v>
      </c>
      <c r="I36" s="46">
        <v>215</v>
      </c>
      <c r="J36" s="53">
        <v>57</v>
      </c>
      <c r="K36" s="52">
        <v>0.0025462962962962965</v>
      </c>
      <c r="L36" s="51">
        <v>60</v>
      </c>
      <c r="Q36" s="54">
        <v>25</v>
      </c>
      <c r="R36" s="54">
        <v>52</v>
      </c>
      <c r="S36" s="56">
        <v>8</v>
      </c>
      <c r="T36" s="56">
        <v>10</v>
      </c>
      <c r="U36" s="58">
        <v>0</v>
      </c>
      <c r="V36" s="58">
        <v>3</v>
      </c>
      <c r="W36" s="46">
        <v>200</v>
      </c>
      <c r="X36" s="46">
        <v>57</v>
      </c>
      <c r="Y36" s="52">
        <v>0.0027199074074074074</v>
      </c>
      <c r="Z36" s="51">
        <v>61</v>
      </c>
    </row>
    <row r="37" spans="5:26" ht="15">
      <c r="E37" s="56">
        <v>10</v>
      </c>
      <c r="F37" s="56">
        <v>9</v>
      </c>
      <c r="G37" s="58">
        <v>-4</v>
      </c>
      <c r="H37" s="58">
        <v>1</v>
      </c>
      <c r="I37" s="46">
        <v>214</v>
      </c>
      <c r="J37" s="53">
        <v>57</v>
      </c>
      <c r="K37" s="52">
        <v>0.0025578703703703705</v>
      </c>
      <c r="L37" s="51">
        <v>59</v>
      </c>
      <c r="Q37" s="54">
        <v>24</v>
      </c>
      <c r="R37" s="54">
        <v>50</v>
      </c>
      <c r="S37" s="56">
        <v>7</v>
      </c>
      <c r="T37" s="56">
        <v>8</v>
      </c>
      <c r="U37" s="58">
        <v>-1</v>
      </c>
      <c r="V37" s="58">
        <v>2</v>
      </c>
      <c r="W37" s="46">
        <v>199</v>
      </c>
      <c r="X37" s="46">
        <v>57</v>
      </c>
      <c r="Y37" s="52">
        <v>0.0027314814814814814</v>
      </c>
      <c r="Z37" s="51">
        <v>61</v>
      </c>
    </row>
    <row r="38" spans="5:26" ht="15">
      <c r="E38" s="56">
        <v>9</v>
      </c>
      <c r="F38" s="56">
        <v>8</v>
      </c>
      <c r="I38" s="46">
        <v>213</v>
      </c>
      <c r="J38" s="53">
        <v>56</v>
      </c>
      <c r="K38" s="52">
        <v>0.0025694444444444445</v>
      </c>
      <c r="L38" s="51">
        <v>59</v>
      </c>
      <c r="Q38" s="54">
        <v>23</v>
      </c>
      <c r="R38" s="54">
        <v>47</v>
      </c>
      <c r="S38" s="56">
        <v>6</v>
      </c>
      <c r="T38" s="56">
        <v>6</v>
      </c>
      <c r="U38" s="58">
        <v>-2</v>
      </c>
      <c r="V38" s="58">
        <v>1</v>
      </c>
      <c r="W38" s="46">
        <v>198</v>
      </c>
      <c r="X38" s="46">
        <v>56</v>
      </c>
      <c r="Y38" s="52">
        <v>0.0027430555555555554</v>
      </c>
      <c r="Z38" s="51">
        <v>61</v>
      </c>
    </row>
    <row r="39" spans="5:26" ht="15">
      <c r="E39" s="56">
        <v>8</v>
      </c>
      <c r="F39" s="56">
        <v>7</v>
      </c>
      <c r="I39" s="46">
        <v>212</v>
      </c>
      <c r="J39" s="53">
        <v>56</v>
      </c>
      <c r="K39" s="52">
        <v>0.0025810185185185185</v>
      </c>
      <c r="L39" s="51">
        <v>58</v>
      </c>
      <c r="Q39" s="54">
        <v>22</v>
      </c>
      <c r="R39" s="54">
        <v>44</v>
      </c>
      <c r="S39" s="56">
        <v>5</v>
      </c>
      <c r="T39" s="56">
        <v>4</v>
      </c>
      <c r="W39" s="46">
        <v>197</v>
      </c>
      <c r="X39" s="46">
        <v>56</v>
      </c>
      <c r="Y39" s="52">
        <v>0.0027546296296296294</v>
      </c>
      <c r="Z39" s="51">
        <v>60</v>
      </c>
    </row>
    <row r="40" spans="5:26" ht="15">
      <c r="E40" s="56">
        <v>7</v>
      </c>
      <c r="F40" s="56">
        <v>6</v>
      </c>
      <c r="I40" s="46">
        <v>211</v>
      </c>
      <c r="J40" s="53">
        <v>55</v>
      </c>
      <c r="K40" s="52">
        <v>0.0025925925925925925</v>
      </c>
      <c r="L40" s="51">
        <v>58</v>
      </c>
      <c r="Q40" s="54">
        <v>21</v>
      </c>
      <c r="R40" s="54">
        <v>42</v>
      </c>
      <c r="S40" s="56">
        <v>4</v>
      </c>
      <c r="T40" s="56">
        <v>3</v>
      </c>
      <c r="W40" s="46">
        <v>196</v>
      </c>
      <c r="X40" s="46">
        <v>55</v>
      </c>
      <c r="Y40" s="52">
        <v>0.002766203703703704</v>
      </c>
      <c r="Z40" s="51">
        <v>60</v>
      </c>
    </row>
    <row r="41" spans="5:26" ht="15">
      <c r="E41" s="56">
        <v>6</v>
      </c>
      <c r="F41" s="56">
        <v>5</v>
      </c>
      <c r="I41" s="46">
        <v>210</v>
      </c>
      <c r="J41" s="53">
        <v>55</v>
      </c>
      <c r="K41" s="52">
        <v>0.002604166666666667</v>
      </c>
      <c r="L41" s="51">
        <v>57</v>
      </c>
      <c r="Q41" s="54">
        <v>20</v>
      </c>
      <c r="R41" s="54">
        <v>40</v>
      </c>
      <c r="S41" s="61">
        <v>3</v>
      </c>
      <c r="T41" s="56">
        <v>2</v>
      </c>
      <c r="W41" s="46">
        <v>195</v>
      </c>
      <c r="X41" s="46">
        <v>55</v>
      </c>
      <c r="Y41" s="52">
        <v>0.002777777777777778</v>
      </c>
      <c r="Z41" s="51">
        <v>60</v>
      </c>
    </row>
    <row r="42" spans="5:26" ht="15">
      <c r="E42" s="56">
        <v>5</v>
      </c>
      <c r="F42" s="56">
        <v>4</v>
      </c>
      <c r="I42" s="46">
        <v>209</v>
      </c>
      <c r="J42" s="53">
        <v>54</v>
      </c>
      <c r="K42" s="52">
        <v>0.002615740740740741</v>
      </c>
      <c r="L42" s="51">
        <v>57</v>
      </c>
      <c r="Q42" s="54">
        <v>19</v>
      </c>
      <c r="R42" s="54">
        <v>38</v>
      </c>
      <c r="S42" s="61">
        <v>2</v>
      </c>
      <c r="T42" s="56">
        <v>1</v>
      </c>
      <c r="W42" s="46">
        <v>194</v>
      </c>
      <c r="X42" s="46">
        <v>54</v>
      </c>
      <c r="Y42" s="52">
        <v>0.002789351851851852</v>
      </c>
      <c r="Z42" s="51">
        <v>59</v>
      </c>
    </row>
    <row r="43" spans="5:26" ht="15">
      <c r="E43" s="56">
        <v>4</v>
      </c>
      <c r="F43" s="56">
        <v>3</v>
      </c>
      <c r="I43" s="46">
        <v>208</v>
      </c>
      <c r="J43" s="53">
        <v>54</v>
      </c>
      <c r="K43" s="52">
        <v>0.002627314814814815</v>
      </c>
      <c r="L43" s="51">
        <v>56</v>
      </c>
      <c r="Q43" s="54">
        <v>18</v>
      </c>
      <c r="R43" s="54">
        <v>36</v>
      </c>
      <c r="S43" s="60"/>
      <c r="W43" s="46">
        <v>193</v>
      </c>
      <c r="X43" s="46">
        <v>54</v>
      </c>
      <c r="Y43" s="52">
        <v>0.002800925925925926</v>
      </c>
      <c r="Z43" s="51">
        <v>59</v>
      </c>
    </row>
    <row r="44" spans="5:26" ht="15">
      <c r="E44" s="56">
        <v>3</v>
      </c>
      <c r="F44" s="56">
        <v>2</v>
      </c>
      <c r="I44" s="46">
        <v>207</v>
      </c>
      <c r="J44" s="53">
        <v>53</v>
      </c>
      <c r="K44" s="52">
        <v>0.002638888888888889</v>
      </c>
      <c r="L44" s="51">
        <v>56</v>
      </c>
      <c r="Q44" s="54">
        <v>17</v>
      </c>
      <c r="R44" s="54">
        <v>34</v>
      </c>
      <c r="W44" s="46">
        <v>192</v>
      </c>
      <c r="X44" s="46">
        <v>53</v>
      </c>
      <c r="Y44" s="52">
        <v>0.0028125</v>
      </c>
      <c r="Z44" s="51">
        <v>59</v>
      </c>
    </row>
    <row r="45" spans="5:26" ht="15">
      <c r="E45" s="56">
        <v>2</v>
      </c>
      <c r="F45" s="56">
        <v>1</v>
      </c>
      <c r="I45" s="46">
        <v>206</v>
      </c>
      <c r="J45" s="53">
        <v>53</v>
      </c>
      <c r="K45" s="52">
        <v>0.002650462962962963</v>
      </c>
      <c r="L45" s="51">
        <v>55</v>
      </c>
      <c r="Q45" s="54">
        <v>16</v>
      </c>
      <c r="R45" s="54">
        <v>32</v>
      </c>
      <c r="W45" s="46">
        <v>191</v>
      </c>
      <c r="X45" s="46">
        <v>53</v>
      </c>
      <c r="Y45" s="52">
        <v>0.002824074074074074</v>
      </c>
      <c r="Z45" s="51">
        <v>58</v>
      </c>
    </row>
    <row r="46" spans="9:26" ht="15">
      <c r="I46" s="46">
        <v>205</v>
      </c>
      <c r="J46" s="53">
        <v>52</v>
      </c>
      <c r="K46" s="52">
        <v>0.002662037037037037</v>
      </c>
      <c r="L46" s="51">
        <v>55</v>
      </c>
      <c r="Q46" s="54">
        <v>15</v>
      </c>
      <c r="R46" s="54">
        <v>30</v>
      </c>
      <c r="W46" s="46">
        <v>190</v>
      </c>
      <c r="X46" s="46">
        <v>52</v>
      </c>
      <c r="Y46" s="52">
        <v>0.002835648148148148</v>
      </c>
      <c r="Z46" s="51">
        <v>58</v>
      </c>
    </row>
    <row r="47" spans="9:26" ht="15">
      <c r="I47" s="46">
        <v>204</v>
      </c>
      <c r="J47" s="53">
        <v>52</v>
      </c>
      <c r="K47" s="52">
        <v>0.0026736111111111114</v>
      </c>
      <c r="L47" s="51">
        <v>54</v>
      </c>
      <c r="Q47" s="54">
        <v>14</v>
      </c>
      <c r="R47" s="54">
        <v>28</v>
      </c>
      <c r="W47" s="46">
        <v>189</v>
      </c>
      <c r="X47" s="46">
        <v>52</v>
      </c>
      <c r="Y47" s="52">
        <v>0.0028472222222222223</v>
      </c>
      <c r="Z47" s="51">
        <v>58</v>
      </c>
    </row>
    <row r="48" spans="9:26" ht="15">
      <c r="I48" s="46">
        <v>203</v>
      </c>
      <c r="J48" s="53">
        <v>51</v>
      </c>
      <c r="K48" s="52">
        <v>0.0026851851851851854</v>
      </c>
      <c r="L48" s="51">
        <v>54</v>
      </c>
      <c r="Q48" s="54">
        <v>13</v>
      </c>
      <c r="R48" s="54">
        <v>26</v>
      </c>
      <c r="W48" s="46">
        <v>188</v>
      </c>
      <c r="X48" s="46">
        <v>51</v>
      </c>
      <c r="Y48" s="52">
        <v>0.0028587962962962963</v>
      </c>
      <c r="Z48" s="51">
        <v>57</v>
      </c>
    </row>
    <row r="49" spans="9:26" ht="15">
      <c r="I49" s="46">
        <v>202</v>
      </c>
      <c r="J49" s="53">
        <v>51</v>
      </c>
      <c r="K49" s="52">
        <v>0.0026967592592592594</v>
      </c>
      <c r="L49" s="51">
        <v>53</v>
      </c>
      <c r="Q49" s="54">
        <v>12</v>
      </c>
      <c r="R49" s="54">
        <v>24</v>
      </c>
      <c r="W49" s="46">
        <v>187</v>
      </c>
      <c r="X49" s="46">
        <v>51</v>
      </c>
      <c r="Y49" s="52">
        <v>0.0028703703703703703</v>
      </c>
      <c r="Z49" s="51">
        <v>57</v>
      </c>
    </row>
    <row r="50" spans="9:26" ht="15">
      <c r="I50" s="46">
        <v>201</v>
      </c>
      <c r="J50" s="53">
        <v>50</v>
      </c>
      <c r="K50" s="52">
        <v>0.0027083333333333334</v>
      </c>
      <c r="L50" s="51">
        <v>53</v>
      </c>
      <c r="Q50" s="54">
        <v>11</v>
      </c>
      <c r="R50" s="54">
        <v>22</v>
      </c>
      <c r="W50" s="46">
        <v>186</v>
      </c>
      <c r="X50" s="46">
        <v>50</v>
      </c>
      <c r="Y50" s="52">
        <v>0.0028819444444444444</v>
      </c>
      <c r="Z50" s="51">
        <v>57</v>
      </c>
    </row>
    <row r="51" spans="9:26" ht="15">
      <c r="I51" s="46">
        <v>200</v>
      </c>
      <c r="J51" s="53">
        <v>50</v>
      </c>
      <c r="K51" s="52">
        <v>0.0027199074074074074</v>
      </c>
      <c r="L51" s="51">
        <v>52</v>
      </c>
      <c r="Q51" s="54">
        <v>10</v>
      </c>
      <c r="R51" s="54">
        <v>20</v>
      </c>
      <c r="W51" s="46">
        <v>185</v>
      </c>
      <c r="X51" s="46">
        <v>50</v>
      </c>
      <c r="Y51" s="52">
        <v>0.0028935185185185184</v>
      </c>
      <c r="Z51" s="51">
        <v>56</v>
      </c>
    </row>
    <row r="52" spans="9:26" ht="15">
      <c r="I52" s="46">
        <v>199</v>
      </c>
      <c r="J52" s="53">
        <v>49</v>
      </c>
      <c r="K52" s="52">
        <v>0.0027314814814814814</v>
      </c>
      <c r="L52" s="51">
        <v>52</v>
      </c>
      <c r="Q52" s="54">
        <v>9</v>
      </c>
      <c r="R52" s="54">
        <v>18</v>
      </c>
      <c r="W52" s="46">
        <v>184</v>
      </c>
      <c r="X52" s="46">
        <v>49</v>
      </c>
      <c r="Y52" s="52">
        <v>0.0029050925925925924</v>
      </c>
      <c r="Z52" s="51">
        <v>56</v>
      </c>
    </row>
    <row r="53" spans="9:26" ht="15">
      <c r="I53" s="46">
        <v>198</v>
      </c>
      <c r="J53" s="53">
        <v>48</v>
      </c>
      <c r="K53" s="52">
        <v>0.002743055555555556</v>
      </c>
      <c r="L53" s="51">
        <v>51</v>
      </c>
      <c r="Q53" s="54">
        <v>8</v>
      </c>
      <c r="R53" s="54">
        <v>16</v>
      </c>
      <c r="W53" s="46">
        <v>183</v>
      </c>
      <c r="X53" s="46">
        <v>48</v>
      </c>
      <c r="Y53" s="52">
        <v>0.0029166666666666664</v>
      </c>
      <c r="Z53" s="51">
        <v>56</v>
      </c>
    </row>
    <row r="54" spans="9:26" ht="15">
      <c r="I54" s="46">
        <v>197</v>
      </c>
      <c r="J54" s="53">
        <v>47</v>
      </c>
      <c r="K54" s="52">
        <v>0.00275462962962963</v>
      </c>
      <c r="L54" s="51">
        <v>51</v>
      </c>
      <c r="Q54" s="54">
        <v>7</v>
      </c>
      <c r="R54" s="54">
        <v>14</v>
      </c>
      <c r="W54" s="46">
        <v>182</v>
      </c>
      <c r="X54" s="46">
        <v>47</v>
      </c>
      <c r="Y54" s="52">
        <v>0.002928240740740741</v>
      </c>
      <c r="Z54" s="51">
        <v>55</v>
      </c>
    </row>
    <row r="55" spans="9:26" ht="15">
      <c r="I55" s="46">
        <v>196</v>
      </c>
      <c r="J55" s="53">
        <v>46</v>
      </c>
      <c r="K55" s="52">
        <v>0.002766203703703704</v>
      </c>
      <c r="L55" s="51">
        <v>50</v>
      </c>
      <c r="Q55" s="54">
        <v>6</v>
      </c>
      <c r="R55" s="54">
        <v>12</v>
      </c>
      <c r="W55" s="46">
        <v>181</v>
      </c>
      <c r="X55" s="46">
        <v>46</v>
      </c>
      <c r="Y55" s="52">
        <v>0.002939814814814815</v>
      </c>
      <c r="Z55" s="51">
        <v>55</v>
      </c>
    </row>
    <row r="56" spans="9:26" ht="15">
      <c r="I56" s="46">
        <v>195</v>
      </c>
      <c r="J56" s="53">
        <v>45</v>
      </c>
      <c r="K56" s="52">
        <v>0.002777777777777778</v>
      </c>
      <c r="L56" s="51">
        <v>50</v>
      </c>
      <c r="Q56" s="54">
        <v>5</v>
      </c>
      <c r="R56" s="54">
        <v>10</v>
      </c>
      <c r="W56" s="46">
        <v>180</v>
      </c>
      <c r="X56" s="46">
        <v>45</v>
      </c>
      <c r="Y56" s="52">
        <v>0.002951388888888889</v>
      </c>
      <c r="Z56" s="51">
        <v>55</v>
      </c>
    </row>
    <row r="57" spans="9:26" ht="15">
      <c r="I57" s="46">
        <v>194</v>
      </c>
      <c r="J57" s="53">
        <v>44</v>
      </c>
      <c r="K57" s="52">
        <v>0.002789351851851852</v>
      </c>
      <c r="L57" s="51">
        <v>49</v>
      </c>
      <c r="Q57" s="54">
        <v>4</v>
      </c>
      <c r="R57" s="54">
        <v>8</v>
      </c>
      <c r="W57" s="46">
        <v>179</v>
      </c>
      <c r="X57" s="46">
        <v>44</v>
      </c>
      <c r="Y57" s="52">
        <v>0.002962962962962963</v>
      </c>
      <c r="Z57" s="51">
        <v>54</v>
      </c>
    </row>
    <row r="58" spans="9:26" ht="15">
      <c r="I58" s="46">
        <v>193</v>
      </c>
      <c r="J58" s="53">
        <v>43</v>
      </c>
      <c r="K58" s="52">
        <v>0.002800925925925926</v>
      </c>
      <c r="L58" s="51">
        <v>48</v>
      </c>
      <c r="Q58" s="54">
        <v>3</v>
      </c>
      <c r="R58" s="54">
        <v>6</v>
      </c>
      <c r="W58" s="46">
        <v>178</v>
      </c>
      <c r="X58" s="46">
        <v>43</v>
      </c>
      <c r="Y58" s="52">
        <v>0.002974537037037037</v>
      </c>
      <c r="Z58" s="51">
        <v>54</v>
      </c>
    </row>
    <row r="59" spans="9:26" ht="15">
      <c r="I59" s="46">
        <v>192</v>
      </c>
      <c r="J59" s="53">
        <v>42</v>
      </c>
      <c r="K59" s="52">
        <v>0.0028125</v>
      </c>
      <c r="L59" s="51">
        <v>47</v>
      </c>
      <c r="Q59" s="54">
        <v>2</v>
      </c>
      <c r="R59" s="54">
        <v>4</v>
      </c>
      <c r="W59" s="46">
        <v>177</v>
      </c>
      <c r="X59" s="46">
        <v>42</v>
      </c>
      <c r="Y59" s="52">
        <v>0.0029861111111111113</v>
      </c>
      <c r="Z59" s="51">
        <v>53</v>
      </c>
    </row>
    <row r="60" spans="9:26" ht="15">
      <c r="I60" s="46">
        <v>191</v>
      </c>
      <c r="J60" s="53">
        <v>41</v>
      </c>
      <c r="K60" s="52">
        <v>0.0028240740740740743</v>
      </c>
      <c r="L60" s="51">
        <v>46</v>
      </c>
      <c r="Q60" s="54">
        <v>1</v>
      </c>
      <c r="R60" s="54">
        <v>2</v>
      </c>
      <c r="W60" s="46">
        <v>176</v>
      </c>
      <c r="X60" s="46">
        <v>41</v>
      </c>
      <c r="Y60" s="52">
        <v>0.0029976851851851853</v>
      </c>
      <c r="Z60" s="51">
        <v>53</v>
      </c>
    </row>
    <row r="61" spans="9:26" ht="15">
      <c r="I61" s="46">
        <v>190</v>
      </c>
      <c r="J61" s="53">
        <v>40</v>
      </c>
      <c r="K61" s="52">
        <v>0.0028356481481481483</v>
      </c>
      <c r="L61" s="51">
        <v>45</v>
      </c>
      <c r="W61" s="46">
        <v>175</v>
      </c>
      <c r="X61" s="46">
        <v>40</v>
      </c>
      <c r="Y61" s="52">
        <v>0.0030092592592592593</v>
      </c>
      <c r="Z61" s="51">
        <v>52</v>
      </c>
    </row>
    <row r="62" spans="9:26" ht="15">
      <c r="I62" s="46">
        <v>189</v>
      </c>
      <c r="J62" s="53">
        <v>39</v>
      </c>
      <c r="K62" s="52">
        <v>0.0028472222222222223</v>
      </c>
      <c r="L62" s="51">
        <v>44</v>
      </c>
      <c r="W62" s="46">
        <v>174</v>
      </c>
      <c r="X62" s="46">
        <v>39</v>
      </c>
      <c r="Y62" s="52">
        <v>0.0030208333333333333</v>
      </c>
      <c r="Z62" s="51">
        <v>52</v>
      </c>
    </row>
    <row r="63" spans="9:26" ht="15">
      <c r="I63" s="46">
        <v>188</v>
      </c>
      <c r="J63" s="53">
        <v>38</v>
      </c>
      <c r="K63" s="52">
        <v>0.0028587962962962963</v>
      </c>
      <c r="L63" s="51">
        <v>43</v>
      </c>
      <c r="W63" s="46">
        <v>173</v>
      </c>
      <c r="X63" s="46">
        <v>38</v>
      </c>
      <c r="Y63" s="52">
        <v>0.0030324074074074073</v>
      </c>
      <c r="Z63" s="51">
        <v>51</v>
      </c>
    </row>
    <row r="64" spans="9:26" ht="15">
      <c r="I64" s="46">
        <v>187</v>
      </c>
      <c r="J64" s="53">
        <v>37</v>
      </c>
      <c r="K64" s="52">
        <v>0.0028703703703703703</v>
      </c>
      <c r="L64" s="51">
        <v>43</v>
      </c>
      <c r="W64" s="46">
        <v>172</v>
      </c>
      <c r="X64" s="46">
        <v>37</v>
      </c>
      <c r="Y64" s="52">
        <v>0.0030439814814814813</v>
      </c>
      <c r="Z64" s="51">
        <v>51</v>
      </c>
    </row>
    <row r="65" spans="9:26" ht="15">
      <c r="I65" s="46">
        <v>186</v>
      </c>
      <c r="J65" s="53">
        <v>36</v>
      </c>
      <c r="K65" s="52">
        <v>0.002881944444444445</v>
      </c>
      <c r="L65" s="51">
        <v>42</v>
      </c>
      <c r="W65" s="46">
        <v>171</v>
      </c>
      <c r="X65" s="46">
        <v>36</v>
      </c>
      <c r="Y65" s="52">
        <v>0.0030555555555555553</v>
      </c>
      <c r="Z65" s="51">
        <v>50</v>
      </c>
    </row>
    <row r="66" spans="9:26" ht="15">
      <c r="I66" s="46">
        <v>185</v>
      </c>
      <c r="J66" s="53">
        <v>35</v>
      </c>
      <c r="K66" s="52">
        <v>0.0028935185185185184</v>
      </c>
      <c r="L66" s="51">
        <v>42</v>
      </c>
      <c r="W66" s="46">
        <v>170</v>
      </c>
      <c r="X66" s="46">
        <v>35</v>
      </c>
      <c r="Y66" s="52">
        <v>0.0030671296296296297</v>
      </c>
      <c r="Z66" s="51">
        <v>50</v>
      </c>
    </row>
    <row r="67" spans="9:26" ht="15">
      <c r="I67" s="46">
        <v>184</v>
      </c>
      <c r="J67" s="53">
        <v>34</v>
      </c>
      <c r="K67" s="52">
        <v>0.002905092592592593</v>
      </c>
      <c r="L67" s="51">
        <v>41</v>
      </c>
      <c r="W67" s="46">
        <v>169</v>
      </c>
      <c r="X67" s="46">
        <v>34</v>
      </c>
      <c r="Y67" s="52">
        <v>0.0030787037037037037</v>
      </c>
      <c r="Z67" s="51">
        <v>49</v>
      </c>
    </row>
    <row r="68" spans="9:26" ht="15">
      <c r="I68" s="46">
        <v>183</v>
      </c>
      <c r="J68" s="53">
        <v>33</v>
      </c>
      <c r="K68" s="52">
        <v>0.002916666666666667</v>
      </c>
      <c r="L68" s="51">
        <v>41</v>
      </c>
      <c r="W68" s="46">
        <v>168</v>
      </c>
      <c r="X68" s="46">
        <v>34</v>
      </c>
      <c r="Y68" s="52">
        <v>0.0030902777777777777</v>
      </c>
      <c r="Z68" s="51">
        <v>48</v>
      </c>
    </row>
    <row r="69" spans="9:26" ht="15">
      <c r="I69" s="46">
        <v>182</v>
      </c>
      <c r="J69" s="53">
        <v>32</v>
      </c>
      <c r="K69" s="52">
        <v>0.002928240740740741</v>
      </c>
      <c r="L69" s="51">
        <v>40</v>
      </c>
      <c r="W69" s="46">
        <v>167</v>
      </c>
      <c r="X69" s="46">
        <v>33</v>
      </c>
      <c r="Y69" s="52">
        <v>0.0031018518518518517</v>
      </c>
      <c r="Z69" s="51">
        <v>47</v>
      </c>
    </row>
    <row r="70" spans="9:26" ht="15">
      <c r="I70" s="46">
        <v>181</v>
      </c>
      <c r="J70" s="53">
        <v>31</v>
      </c>
      <c r="K70" s="52">
        <v>0.002939814814814815</v>
      </c>
      <c r="L70" s="51">
        <v>40</v>
      </c>
      <c r="W70" s="46">
        <v>166</v>
      </c>
      <c r="X70" s="46">
        <v>33</v>
      </c>
      <c r="Y70" s="52">
        <v>0.0031134259259259257</v>
      </c>
      <c r="Z70" s="51">
        <v>46</v>
      </c>
    </row>
    <row r="71" spans="9:26" ht="15">
      <c r="I71" s="46">
        <v>180</v>
      </c>
      <c r="J71" s="53">
        <v>30</v>
      </c>
      <c r="K71" s="52">
        <v>0.002951388888888889</v>
      </c>
      <c r="L71" s="51">
        <v>39</v>
      </c>
      <c r="W71" s="46">
        <v>165</v>
      </c>
      <c r="X71" s="46">
        <v>32</v>
      </c>
      <c r="Y71" s="52">
        <v>0.003125</v>
      </c>
      <c r="Z71" s="51">
        <v>45</v>
      </c>
    </row>
    <row r="72" spans="9:26" ht="15">
      <c r="I72" s="46">
        <v>179</v>
      </c>
      <c r="J72" s="53">
        <v>29</v>
      </c>
      <c r="K72" s="52">
        <v>0.0029629629629629632</v>
      </c>
      <c r="L72" s="51">
        <v>39</v>
      </c>
      <c r="W72" s="46">
        <v>164</v>
      </c>
      <c r="X72" s="46">
        <v>32</v>
      </c>
      <c r="Y72" s="52">
        <v>0.0031365740740740737</v>
      </c>
      <c r="Z72" s="51">
        <v>44</v>
      </c>
    </row>
    <row r="73" spans="9:26" ht="15">
      <c r="I73" s="46">
        <v>178</v>
      </c>
      <c r="J73" s="53">
        <v>29</v>
      </c>
      <c r="K73" s="52">
        <v>0.0029745370370370373</v>
      </c>
      <c r="L73" s="51">
        <v>38</v>
      </c>
      <c r="W73" s="46">
        <v>163</v>
      </c>
      <c r="X73" s="46">
        <v>31</v>
      </c>
      <c r="Y73" s="52">
        <v>0.003148148148148148</v>
      </c>
      <c r="Z73" s="51">
        <v>44</v>
      </c>
    </row>
    <row r="74" spans="9:26" ht="15">
      <c r="I74" s="46">
        <v>177</v>
      </c>
      <c r="J74" s="53">
        <v>28</v>
      </c>
      <c r="K74" s="52">
        <v>0.0029861111111111113</v>
      </c>
      <c r="L74" s="51">
        <v>38</v>
      </c>
      <c r="W74" s="46">
        <v>162</v>
      </c>
      <c r="X74" s="46">
        <v>31</v>
      </c>
      <c r="Y74" s="52">
        <v>0.003159722222222222</v>
      </c>
      <c r="Z74" s="51">
        <v>43</v>
      </c>
    </row>
    <row r="75" spans="9:26" ht="15">
      <c r="I75" s="46">
        <v>176</v>
      </c>
      <c r="J75" s="53">
        <v>28</v>
      </c>
      <c r="K75" s="52">
        <v>0.0029976851851851853</v>
      </c>
      <c r="L75" s="51">
        <v>37</v>
      </c>
      <c r="W75" s="46">
        <v>161</v>
      </c>
      <c r="X75" s="46">
        <v>30</v>
      </c>
      <c r="Y75" s="52">
        <v>0.003171296296296296</v>
      </c>
      <c r="Z75" s="51">
        <v>43</v>
      </c>
    </row>
    <row r="76" spans="9:26" ht="15">
      <c r="I76" s="46">
        <v>175</v>
      </c>
      <c r="J76" s="53">
        <v>27</v>
      </c>
      <c r="K76" s="52">
        <v>0.0030092592592592593</v>
      </c>
      <c r="L76" s="51">
        <v>37</v>
      </c>
      <c r="W76" s="46">
        <v>160</v>
      </c>
      <c r="X76" s="46">
        <v>30</v>
      </c>
      <c r="Y76" s="52">
        <v>0.00318287037037037</v>
      </c>
      <c r="Z76" s="51">
        <v>42</v>
      </c>
    </row>
    <row r="77" spans="9:26" ht="15">
      <c r="I77" s="46">
        <v>174</v>
      </c>
      <c r="J77" s="53">
        <v>27</v>
      </c>
      <c r="K77" s="52">
        <v>0.0030208333333333333</v>
      </c>
      <c r="L77" s="51">
        <v>36</v>
      </c>
      <c r="W77" s="46">
        <v>159</v>
      </c>
      <c r="X77" s="46">
        <v>29</v>
      </c>
      <c r="Y77" s="52">
        <v>0.003194444444444444</v>
      </c>
      <c r="Z77" s="51">
        <v>42</v>
      </c>
    </row>
    <row r="78" spans="9:26" ht="15">
      <c r="I78" s="46">
        <v>173</v>
      </c>
      <c r="J78" s="53">
        <v>26</v>
      </c>
      <c r="K78" s="52">
        <v>0.0030324074074074073</v>
      </c>
      <c r="L78" s="51">
        <v>36</v>
      </c>
      <c r="W78" s="46">
        <v>158</v>
      </c>
      <c r="X78" s="46">
        <v>29</v>
      </c>
      <c r="Y78" s="52">
        <v>0.0032060185185185186</v>
      </c>
      <c r="Z78" s="51">
        <v>41</v>
      </c>
    </row>
    <row r="79" spans="9:26" ht="15">
      <c r="I79" s="46">
        <v>172</v>
      </c>
      <c r="J79" s="53">
        <v>26</v>
      </c>
      <c r="K79" s="52">
        <v>0.0030439814814814817</v>
      </c>
      <c r="L79" s="51">
        <v>35</v>
      </c>
      <c r="W79" s="46">
        <v>157</v>
      </c>
      <c r="X79" s="46">
        <v>28</v>
      </c>
      <c r="Y79" s="52">
        <v>0.0032175925925925926</v>
      </c>
      <c r="Z79" s="51">
        <v>41</v>
      </c>
    </row>
    <row r="80" spans="9:26" ht="15">
      <c r="I80" s="46">
        <v>171</v>
      </c>
      <c r="J80" s="53">
        <v>25</v>
      </c>
      <c r="K80" s="52">
        <v>0.0030555555555555557</v>
      </c>
      <c r="L80" s="51">
        <v>35</v>
      </c>
      <c r="W80" s="46">
        <v>156</v>
      </c>
      <c r="X80" s="46">
        <v>28</v>
      </c>
      <c r="Y80" s="52">
        <v>0.0032291666666666666</v>
      </c>
      <c r="Z80" s="51">
        <v>40</v>
      </c>
    </row>
    <row r="81" spans="9:26" ht="15">
      <c r="I81" s="46">
        <v>170</v>
      </c>
      <c r="J81" s="53">
        <v>25</v>
      </c>
      <c r="K81" s="52">
        <v>0.0030671296296296297</v>
      </c>
      <c r="L81" s="51">
        <v>34</v>
      </c>
      <c r="W81" s="46">
        <v>155</v>
      </c>
      <c r="X81" s="46">
        <v>27</v>
      </c>
      <c r="Y81" s="52">
        <v>0.0032407407407407406</v>
      </c>
      <c r="Z81" s="51">
        <v>40</v>
      </c>
    </row>
    <row r="82" spans="9:26" ht="15">
      <c r="I82" s="46">
        <v>169</v>
      </c>
      <c r="J82" s="53">
        <v>24</v>
      </c>
      <c r="K82" s="52">
        <v>0.0030787037037037037</v>
      </c>
      <c r="L82" s="51">
        <v>34</v>
      </c>
      <c r="W82" s="46">
        <v>154</v>
      </c>
      <c r="X82" s="46">
        <v>27</v>
      </c>
      <c r="Y82" s="52">
        <v>0.0032523148148148147</v>
      </c>
      <c r="Z82" s="51">
        <v>39</v>
      </c>
    </row>
    <row r="83" spans="9:26" ht="15">
      <c r="I83" s="46">
        <v>168</v>
      </c>
      <c r="J83" s="53">
        <v>24</v>
      </c>
      <c r="K83" s="52">
        <v>0.0030902777777777777</v>
      </c>
      <c r="L83" s="51">
        <v>34</v>
      </c>
      <c r="W83" s="46">
        <v>153</v>
      </c>
      <c r="X83" s="46">
        <v>26</v>
      </c>
      <c r="Y83" s="52">
        <v>0.0032638888888888887</v>
      </c>
      <c r="Z83" s="51">
        <v>39</v>
      </c>
    </row>
    <row r="84" spans="9:26" ht="15">
      <c r="I84" s="46">
        <v>167</v>
      </c>
      <c r="J84" s="53">
        <v>23</v>
      </c>
      <c r="K84" s="52">
        <v>0.003101851851851852</v>
      </c>
      <c r="L84" s="51">
        <v>33</v>
      </c>
      <c r="W84" s="46">
        <v>152</v>
      </c>
      <c r="X84" s="46">
        <v>26</v>
      </c>
      <c r="Y84" s="52">
        <v>0.0032754629629629627</v>
      </c>
      <c r="Z84" s="51">
        <v>38</v>
      </c>
    </row>
    <row r="85" spans="9:26" ht="15">
      <c r="I85" s="46">
        <v>166</v>
      </c>
      <c r="J85" s="53">
        <v>23</v>
      </c>
      <c r="K85" s="52">
        <v>0.003113425925925926</v>
      </c>
      <c r="L85" s="51">
        <v>33</v>
      </c>
      <c r="W85" s="46">
        <v>151</v>
      </c>
      <c r="X85" s="46">
        <v>25</v>
      </c>
      <c r="Y85" s="52">
        <v>0.003287037037037037</v>
      </c>
      <c r="Z85" s="51">
        <v>38</v>
      </c>
    </row>
    <row r="86" spans="9:26" ht="15">
      <c r="I86" s="46">
        <v>165</v>
      </c>
      <c r="J86" s="53">
        <v>22</v>
      </c>
      <c r="K86" s="52">
        <v>0.003125</v>
      </c>
      <c r="L86" s="51">
        <v>33</v>
      </c>
      <c r="W86" s="46">
        <v>150</v>
      </c>
      <c r="X86" s="46">
        <v>25</v>
      </c>
      <c r="Y86" s="52">
        <v>0.003298611111111111</v>
      </c>
      <c r="Z86" s="51">
        <v>37</v>
      </c>
    </row>
    <row r="87" spans="9:26" ht="15">
      <c r="I87" s="46">
        <v>164</v>
      </c>
      <c r="J87" s="53">
        <v>22</v>
      </c>
      <c r="K87" s="52">
        <v>0.003136574074074074</v>
      </c>
      <c r="L87" s="51">
        <v>32</v>
      </c>
      <c r="W87" s="46">
        <v>149</v>
      </c>
      <c r="X87" s="46">
        <v>24</v>
      </c>
      <c r="Y87" s="52">
        <v>0.003310185185185185</v>
      </c>
      <c r="Z87" s="51">
        <v>37</v>
      </c>
    </row>
    <row r="88" spans="9:26" ht="15">
      <c r="I88" s="46">
        <v>163</v>
      </c>
      <c r="J88" s="53">
        <v>21</v>
      </c>
      <c r="K88" s="52">
        <v>0.003148148148148148</v>
      </c>
      <c r="L88" s="51">
        <v>32</v>
      </c>
      <c r="W88" s="46">
        <v>148</v>
      </c>
      <c r="X88" s="46">
        <v>24</v>
      </c>
      <c r="Y88" s="52">
        <v>0.003321759259259259</v>
      </c>
      <c r="Z88" s="51">
        <v>36</v>
      </c>
    </row>
    <row r="89" spans="9:26" ht="15">
      <c r="I89" s="46">
        <v>162</v>
      </c>
      <c r="J89" s="53">
        <v>21</v>
      </c>
      <c r="K89" s="52">
        <v>0.003159722222222222</v>
      </c>
      <c r="L89" s="51">
        <v>32</v>
      </c>
      <c r="W89" s="46">
        <v>147</v>
      </c>
      <c r="X89" s="46">
        <v>23</v>
      </c>
      <c r="Y89" s="52">
        <v>0.003333333333333333</v>
      </c>
      <c r="Z89" s="51">
        <v>36</v>
      </c>
    </row>
    <row r="90" spans="9:26" ht="15">
      <c r="I90" s="46">
        <v>161</v>
      </c>
      <c r="J90" s="53">
        <v>20</v>
      </c>
      <c r="K90" s="52">
        <v>0.003171296296296296</v>
      </c>
      <c r="L90" s="51">
        <v>31</v>
      </c>
      <c r="W90" s="46">
        <v>146</v>
      </c>
      <c r="X90" s="46">
        <v>23</v>
      </c>
      <c r="Y90" s="52">
        <v>0.0033449074074074076</v>
      </c>
      <c r="Z90" s="51">
        <v>35</v>
      </c>
    </row>
    <row r="91" spans="9:26" ht="15">
      <c r="I91" s="46">
        <v>160</v>
      </c>
      <c r="J91" s="53">
        <v>20</v>
      </c>
      <c r="K91" s="52">
        <v>0.0031828703703703706</v>
      </c>
      <c r="L91" s="51">
        <v>31</v>
      </c>
      <c r="W91" s="46">
        <v>145</v>
      </c>
      <c r="X91" s="46">
        <v>22</v>
      </c>
      <c r="Y91" s="52">
        <v>0.003356481481481481</v>
      </c>
      <c r="Z91" s="51">
        <v>35</v>
      </c>
    </row>
    <row r="92" spans="9:26" ht="15">
      <c r="I92" s="46">
        <v>159</v>
      </c>
      <c r="J92" s="53">
        <v>19</v>
      </c>
      <c r="K92" s="52">
        <v>0.0031944444444444446</v>
      </c>
      <c r="L92" s="51">
        <v>31</v>
      </c>
      <c r="W92" s="46">
        <v>144</v>
      </c>
      <c r="X92" s="46">
        <v>22</v>
      </c>
      <c r="Y92" s="52">
        <v>0.0033680555555555556</v>
      </c>
      <c r="Z92" s="51">
        <v>34</v>
      </c>
    </row>
    <row r="93" spans="9:26" ht="15">
      <c r="I93" s="46">
        <v>158</v>
      </c>
      <c r="J93" s="53">
        <v>19</v>
      </c>
      <c r="K93" s="52">
        <v>0.0032060185185185186</v>
      </c>
      <c r="L93" s="51">
        <v>30</v>
      </c>
      <c r="W93" s="46">
        <v>143</v>
      </c>
      <c r="X93" s="46">
        <v>21</v>
      </c>
      <c r="Y93" s="52">
        <v>0.0033796296296296296</v>
      </c>
      <c r="Z93" s="51">
        <v>34</v>
      </c>
    </row>
    <row r="94" spans="9:26" ht="15">
      <c r="I94" s="46">
        <v>157</v>
      </c>
      <c r="J94" s="53">
        <v>18</v>
      </c>
      <c r="K94" s="52">
        <v>0.0032175925925925926</v>
      </c>
      <c r="L94" s="51">
        <v>30</v>
      </c>
      <c r="W94" s="46">
        <v>142</v>
      </c>
      <c r="X94" s="46">
        <v>21</v>
      </c>
      <c r="Y94" s="52">
        <v>0.0033912037037037036</v>
      </c>
      <c r="Z94" s="51">
        <v>34</v>
      </c>
    </row>
    <row r="95" spans="9:26" ht="15">
      <c r="I95" s="46">
        <v>156</v>
      </c>
      <c r="J95" s="53">
        <v>18</v>
      </c>
      <c r="K95" s="52">
        <v>0.0032291666666666666</v>
      </c>
      <c r="L95" s="51">
        <v>30</v>
      </c>
      <c r="W95" s="46">
        <v>141</v>
      </c>
      <c r="X95" s="46">
        <v>20</v>
      </c>
      <c r="Y95" s="52">
        <v>0.003402777777777778</v>
      </c>
      <c r="Z95" s="51">
        <v>33</v>
      </c>
    </row>
    <row r="96" spans="9:26" ht="15">
      <c r="I96" s="46">
        <v>155</v>
      </c>
      <c r="J96" s="53">
        <v>17</v>
      </c>
      <c r="K96" s="52">
        <v>0.003240740740740741</v>
      </c>
      <c r="L96" s="51">
        <v>29</v>
      </c>
      <c r="W96" s="46">
        <v>140</v>
      </c>
      <c r="X96" s="46">
        <v>20</v>
      </c>
      <c r="Y96" s="52">
        <v>0.0034143518518518516</v>
      </c>
      <c r="Z96" s="51">
        <v>33</v>
      </c>
    </row>
    <row r="97" spans="9:26" ht="15">
      <c r="I97" s="46">
        <v>154</v>
      </c>
      <c r="J97" s="53">
        <v>17</v>
      </c>
      <c r="K97" s="52">
        <v>0.0032523148148148147</v>
      </c>
      <c r="L97" s="51">
        <v>29</v>
      </c>
      <c r="W97" s="46">
        <v>139</v>
      </c>
      <c r="X97" s="46">
        <v>19</v>
      </c>
      <c r="Y97" s="52">
        <v>0.003425925925925926</v>
      </c>
      <c r="Z97" s="51">
        <v>33</v>
      </c>
    </row>
    <row r="98" spans="9:26" ht="15">
      <c r="I98" s="46">
        <v>153</v>
      </c>
      <c r="J98" s="53">
        <v>16</v>
      </c>
      <c r="K98" s="52">
        <v>0.003263888888888889</v>
      </c>
      <c r="L98" s="51">
        <v>29</v>
      </c>
      <c r="W98" s="46">
        <v>138</v>
      </c>
      <c r="X98" s="46">
        <v>19</v>
      </c>
      <c r="Y98" s="52">
        <v>0.0034374999999999996</v>
      </c>
      <c r="Z98" s="51">
        <v>32</v>
      </c>
    </row>
    <row r="99" spans="9:26" ht="15">
      <c r="I99" s="46">
        <v>152</v>
      </c>
      <c r="J99" s="53">
        <v>16</v>
      </c>
      <c r="K99" s="52">
        <v>0.003275462962962963</v>
      </c>
      <c r="L99" s="51">
        <v>28</v>
      </c>
      <c r="W99" s="46">
        <v>137</v>
      </c>
      <c r="X99" s="46">
        <v>18</v>
      </c>
      <c r="Y99" s="52">
        <v>0.003449074074074074</v>
      </c>
      <c r="Z99" s="51">
        <v>32</v>
      </c>
    </row>
    <row r="100" spans="9:26" ht="15">
      <c r="I100" s="46">
        <v>151</v>
      </c>
      <c r="J100" s="53">
        <v>15</v>
      </c>
      <c r="K100" s="52">
        <v>0.003287037037037037</v>
      </c>
      <c r="L100" s="51">
        <v>28</v>
      </c>
      <c r="W100" s="46">
        <v>136</v>
      </c>
      <c r="X100" s="46">
        <v>18</v>
      </c>
      <c r="Y100" s="52">
        <v>0.003460648148148148</v>
      </c>
      <c r="Z100" s="51">
        <v>32</v>
      </c>
    </row>
    <row r="101" spans="9:26" ht="15">
      <c r="I101" s="46">
        <v>150</v>
      </c>
      <c r="J101" s="53">
        <v>15</v>
      </c>
      <c r="K101" s="52">
        <v>0.003298611111111111</v>
      </c>
      <c r="L101" s="51">
        <v>28</v>
      </c>
      <c r="W101" s="46">
        <v>135</v>
      </c>
      <c r="X101" s="46">
        <v>17</v>
      </c>
      <c r="Y101" s="52">
        <v>0.003472222222222222</v>
      </c>
      <c r="Z101" s="51">
        <v>31</v>
      </c>
    </row>
    <row r="102" spans="9:26" ht="15">
      <c r="I102" s="46">
        <v>149</v>
      </c>
      <c r="J102" s="53">
        <v>14</v>
      </c>
      <c r="K102" s="52">
        <v>0.003310185185185185</v>
      </c>
      <c r="L102" s="51">
        <v>27</v>
      </c>
      <c r="W102" s="46">
        <v>134</v>
      </c>
      <c r="X102" s="46">
        <v>17</v>
      </c>
      <c r="Y102" s="52">
        <v>0.0034837962962962965</v>
      </c>
      <c r="Z102" s="51">
        <v>31</v>
      </c>
    </row>
    <row r="103" spans="9:26" ht="15">
      <c r="I103" s="46">
        <v>148</v>
      </c>
      <c r="J103" s="53">
        <v>14</v>
      </c>
      <c r="K103" s="52">
        <v>0.0033217592592592595</v>
      </c>
      <c r="L103" s="51">
        <v>27</v>
      </c>
      <c r="W103" s="46">
        <v>133</v>
      </c>
      <c r="X103" s="46">
        <v>16</v>
      </c>
      <c r="Y103" s="52">
        <v>0.00349537037037037</v>
      </c>
      <c r="Z103" s="51">
        <v>31</v>
      </c>
    </row>
    <row r="104" spans="9:26" ht="15">
      <c r="I104" s="46">
        <v>147</v>
      </c>
      <c r="J104" s="53">
        <v>13</v>
      </c>
      <c r="K104" s="52">
        <v>0.003333333333333333</v>
      </c>
      <c r="L104" s="51">
        <v>27</v>
      </c>
      <c r="W104" s="46">
        <v>132</v>
      </c>
      <c r="X104" s="46">
        <v>16</v>
      </c>
      <c r="Y104" s="52">
        <v>0.0035069444444444445</v>
      </c>
      <c r="Z104" s="51">
        <v>30</v>
      </c>
    </row>
    <row r="105" spans="9:26" ht="15">
      <c r="I105" s="46">
        <v>146</v>
      </c>
      <c r="J105" s="53">
        <v>13</v>
      </c>
      <c r="K105" s="52">
        <v>0.0033449074074074076</v>
      </c>
      <c r="L105" s="51">
        <v>26</v>
      </c>
      <c r="W105" s="46">
        <v>131</v>
      </c>
      <c r="X105" s="46">
        <v>15</v>
      </c>
      <c r="Y105" s="52">
        <v>0.0035185185185185185</v>
      </c>
      <c r="Z105" s="51">
        <v>30</v>
      </c>
    </row>
    <row r="106" spans="9:26" ht="15">
      <c r="I106" s="46">
        <v>145</v>
      </c>
      <c r="J106" s="53">
        <v>12</v>
      </c>
      <c r="K106" s="52">
        <v>0.0033564814814814816</v>
      </c>
      <c r="L106" s="51">
        <v>26</v>
      </c>
      <c r="W106" s="46">
        <v>130</v>
      </c>
      <c r="X106" s="46">
        <v>15</v>
      </c>
      <c r="Y106" s="52">
        <v>0.0035300925925925925</v>
      </c>
      <c r="Z106" s="51">
        <v>30</v>
      </c>
    </row>
    <row r="107" spans="9:26" ht="15">
      <c r="I107" s="46">
        <v>144</v>
      </c>
      <c r="J107" s="53">
        <v>12</v>
      </c>
      <c r="K107" s="52">
        <v>0.0033680555555555556</v>
      </c>
      <c r="L107" s="51">
        <v>26</v>
      </c>
      <c r="W107" s="46">
        <v>129</v>
      </c>
      <c r="X107" s="46">
        <v>14</v>
      </c>
      <c r="Y107" s="52">
        <v>0.0035416666666666665</v>
      </c>
      <c r="Z107" s="51">
        <v>29</v>
      </c>
    </row>
    <row r="108" spans="9:26" ht="15">
      <c r="I108" s="46">
        <v>143</v>
      </c>
      <c r="J108" s="53">
        <v>12</v>
      </c>
      <c r="K108" s="52">
        <v>0.00337962962962963</v>
      </c>
      <c r="L108" s="51">
        <v>25</v>
      </c>
      <c r="W108" s="46">
        <v>128</v>
      </c>
      <c r="X108" s="46">
        <v>14</v>
      </c>
      <c r="Y108" s="52">
        <v>0.0035532407407407405</v>
      </c>
      <c r="Z108" s="51">
        <v>29</v>
      </c>
    </row>
    <row r="109" spans="9:26" ht="15">
      <c r="I109" s="46">
        <v>142</v>
      </c>
      <c r="J109" s="53">
        <v>11</v>
      </c>
      <c r="K109" s="52">
        <v>0.0033912037037037036</v>
      </c>
      <c r="L109" s="51">
        <v>25</v>
      </c>
      <c r="W109" s="46">
        <v>127</v>
      </c>
      <c r="X109" s="46">
        <v>13</v>
      </c>
      <c r="Y109" s="52">
        <v>0.003564814814814815</v>
      </c>
      <c r="Z109" s="51">
        <v>29</v>
      </c>
    </row>
    <row r="110" spans="9:26" ht="15">
      <c r="I110" s="46">
        <v>141</v>
      </c>
      <c r="J110" s="53">
        <v>11</v>
      </c>
      <c r="K110" s="52">
        <v>0.003402777777777778</v>
      </c>
      <c r="L110" s="51">
        <v>25</v>
      </c>
      <c r="W110" s="46">
        <v>126</v>
      </c>
      <c r="X110" s="46">
        <v>13</v>
      </c>
      <c r="Y110" s="52">
        <v>0.0035763888888888885</v>
      </c>
      <c r="Z110" s="51">
        <v>28</v>
      </c>
    </row>
    <row r="111" spans="9:26" ht="15">
      <c r="I111" s="46">
        <v>140</v>
      </c>
      <c r="J111" s="53">
        <v>11</v>
      </c>
      <c r="K111" s="52">
        <v>0.003414351851851852</v>
      </c>
      <c r="L111" s="51">
        <v>25</v>
      </c>
      <c r="W111" s="46">
        <v>125</v>
      </c>
      <c r="X111" s="46">
        <v>12</v>
      </c>
      <c r="Y111" s="52">
        <v>0.003587962962962963</v>
      </c>
      <c r="Z111" s="51">
        <v>28</v>
      </c>
    </row>
    <row r="112" spans="9:26" ht="15">
      <c r="I112" s="46">
        <v>139</v>
      </c>
      <c r="J112" s="53">
        <v>10</v>
      </c>
      <c r="K112" s="52">
        <v>0.003425925925925926</v>
      </c>
      <c r="L112" s="51">
        <v>24</v>
      </c>
      <c r="W112" s="46">
        <v>124</v>
      </c>
      <c r="X112" s="46">
        <v>12</v>
      </c>
      <c r="Y112" s="52">
        <v>0.003599537037037037</v>
      </c>
      <c r="Z112" s="51">
        <v>28</v>
      </c>
    </row>
    <row r="113" spans="9:26" ht="15">
      <c r="I113" s="46">
        <v>138</v>
      </c>
      <c r="J113" s="53">
        <v>10</v>
      </c>
      <c r="K113" s="52">
        <v>0.0034375</v>
      </c>
      <c r="L113" s="51">
        <v>24</v>
      </c>
      <c r="W113" s="46">
        <v>123</v>
      </c>
      <c r="X113" s="46">
        <v>11</v>
      </c>
      <c r="Y113" s="52">
        <v>0.003611111111111111</v>
      </c>
      <c r="Z113" s="51">
        <v>27</v>
      </c>
    </row>
    <row r="114" spans="9:26" ht="15">
      <c r="I114" s="46">
        <v>137</v>
      </c>
      <c r="J114" s="53">
        <v>10</v>
      </c>
      <c r="K114" s="52">
        <v>0.003449074074074074</v>
      </c>
      <c r="L114" s="51">
        <v>24</v>
      </c>
      <c r="W114" s="46">
        <v>122</v>
      </c>
      <c r="X114" s="46">
        <v>11</v>
      </c>
      <c r="Y114" s="52">
        <v>0.0036226851851851854</v>
      </c>
      <c r="Z114" s="51">
        <v>27</v>
      </c>
    </row>
    <row r="115" spans="9:26" ht="15">
      <c r="I115" s="46">
        <v>136</v>
      </c>
      <c r="J115" s="53">
        <v>9</v>
      </c>
      <c r="K115" s="52">
        <v>0.0034606481481481485</v>
      </c>
      <c r="L115" s="51">
        <v>24</v>
      </c>
      <c r="W115" s="46">
        <v>121</v>
      </c>
      <c r="X115" s="46">
        <v>10</v>
      </c>
      <c r="Y115" s="52">
        <v>0.003634259259259259</v>
      </c>
      <c r="Z115" s="51">
        <v>27</v>
      </c>
    </row>
    <row r="116" spans="9:26" ht="15">
      <c r="I116" s="46">
        <v>135</v>
      </c>
      <c r="J116" s="53">
        <v>9</v>
      </c>
      <c r="K116" s="52">
        <v>0.003472222222222222</v>
      </c>
      <c r="L116" s="51">
        <v>23</v>
      </c>
      <c r="W116" s="46">
        <v>120</v>
      </c>
      <c r="X116" s="46">
        <v>10</v>
      </c>
      <c r="Y116" s="52">
        <v>0.0036458333333333334</v>
      </c>
      <c r="Z116" s="51">
        <v>26</v>
      </c>
    </row>
    <row r="117" spans="9:26" ht="15">
      <c r="I117" s="46">
        <v>134</v>
      </c>
      <c r="J117" s="53">
        <v>9</v>
      </c>
      <c r="K117" s="52">
        <v>0.0034837962962962965</v>
      </c>
      <c r="L117" s="51">
        <v>23</v>
      </c>
      <c r="W117" s="46">
        <v>119</v>
      </c>
      <c r="X117" s="46">
        <v>9</v>
      </c>
      <c r="Y117" s="52">
        <v>0.0036574074074074074</v>
      </c>
      <c r="Z117" s="51">
        <v>26</v>
      </c>
    </row>
    <row r="118" spans="9:26" ht="15">
      <c r="I118" s="46">
        <v>133</v>
      </c>
      <c r="J118" s="53">
        <v>8</v>
      </c>
      <c r="K118" s="52">
        <v>0.0034953703703703705</v>
      </c>
      <c r="L118" s="51">
        <v>23</v>
      </c>
      <c r="W118" s="46">
        <v>118</v>
      </c>
      <c r="X118" s="46">
        <v>9</v>
      </c>
      <c r="Y118" s="52">
        <v>0.0036689814814814814</v>
      </c>
      <c r="Z118" s="51">
        <v>26</v>
      </c>
    </row>
    <row r="119" spans="9:26" ht="15">
      <c r="I119" s="46">
        <v>132</v>
      </c>
      <c r="J119" s="53">
        <v>8</v>
      </c>
      <c r="K119" s="52">
        <v>0.0035069444444444445</v>
      </c>
      <c r="L119" s="51">
        <v>23</v>
      </c>
      <c r="W119" s="46">
        <v>117</v>
      </c>
      <c r="X119" s="46">
        <v>8</v>
      </c>
      <c r="Y119" s="52">
        <v>0.0036805555555555554</v>
      </c>
      <c r="Z119" s="51">
        <v>25</v>
      </c>
    </row>
    <row r="120" spans="9:26" ht="15">
      <c r="I120" s="46">
        <v>131</v>
      </c>
      <c r="J120" s="53">
        <v>8</v>
      </c>
      <c r="K120" s="52">
        <v>0.003518518518518519</v>
      </c>
      <c r="L120" s="51">
        <v>22</v>
      </c>
      <c r="W120" s="46">
        <v>116</v>
      </c>
      <c r="X120" s="46">
        <v>8</v>
      </c>
      <c r="Y120" s="52">
        <v>0.0036921296296296294</v>
      </c>
      <c r="Z120" s="51">
        <v>25</v>
      </c>
    </row>
    <row r="121" spans="9:26" ht="15">
      <c r="I121" s="46">
        <v>130</v>
      </c>
      <c r="J121" s="53">
        <v>7</v>
      </c>
      <c r="K121" s="52">
        <v>0.0035300925925925925</v>
      </c>
      <c r="L121" s="51">
        <v>22</v>
      </c>
      <c r="W121" s="46">
        <v>115</v>
      </c>
      <c r="X121" s="46">
        <v>7</v>
      </c>
      <c r="Y121" s="52">
        <v>0.003703703703703704</v>
      </c>
      <c r="Z121" s="51">
        <v>25</v>
      </c>
    </row>
    <row r="122" spans="9:26" ht="15">
      <c r="I122" s="46">
        <v>129</v>
      </c>
      <c r="J122" s="53">
        <v>7</v>
      </c>
      <c r="K122" s="52">
        <v>0.003541666666666667</v>
      </c>
      <c r="L122" s="51">
        <v>22</v>
      </c>
      <c r="W122" s="46">
        <v>114</v>
      </c>
      <c r="X122" s="46">
        <v>7</v>
      </c>
      <c r="Y122" s="52">
        <v>0.0037152777777777774</v>
      </c>
      <c r="Z122" s="51">
        <v>24</v>
      </c>
    </row>
    <row r="123" spans="9:26" ht="15">
      <c r="I123" s="46">
        <v>128</v>
      </c>
      <c r="J123" s="53">
        <v>7</v>
      </c>
      <c r="K123" s="52">
        <v>0.0035532407407407405</v>
      </c>
      <c r="L123" s="51">
        <v>22</v>
      </c>
      <c r="W123" s="46">
        <v>113</v>
      </c>
      <c r="X123" s="46">
        <v>6</v>
      </c>
      <c r="Y123" s="52">
        <v>0.003726851851851852</v>
      </c>
      <c r="Z123" s="51">
        <v>24</v>
      </c>
    </row>
    <row r="124" spans="9:26" ht="15">
      <c r="I124" s="46">
        <v>127</v>
      </c>
      <c r="J124" s="53">
        <v>6</v>
      </c>
      <c r="K124" s="52">
        <v>0.003564814814814815</v>
      </c>
      <c r="L124" s="51">
        <v>21</v>
      </c>
      <c r="W124" s="46">
        <v>112</v>
      </c>
      <c r="X124" s="46">
        <v>6</v>
      </c>
      <c r="Y124" s="52">
        <v>0.003738425925925926</v>
      </c>
      <c r="Z124" s="51">
        <v>24</v>
      </c>
    </row>
    <row r="125" spans="9:26" ht="15">
      <c r="I125" s="46">
        <v>126</v>
      </c>
      <c r="J125" s="53">
        <v>6</v>
      </c>
      <c r="K125" s="52">
        <v>0.003576388888888889</v>
      </c>
      <c r="L125" s="51">
        <v>21</v>
      </c>
      <c r="W125" s="46">
        <v>111</v>
      </c>
      <c r="X125" s="46">
        <v>5</v>
      </c>
      <c r="Y125" s="52">
        <v>0.00375</v>
      </c>
      <c r="Z125" s="51">
        <v>24</v>
      </c>
    </row>
    <row r="126" spans="9:26" ht="15">
      <c r="I126" s="46">
        <v>125</v>
      </c>
      <c r="J126" s="53">
        <v>6</v>
      </c>
      <c r="K126" s="52">
        <v>0.003587962962962963</v>
      </c>
      <c r="L126" s="51">
        <v>21</v>
      </c>
      <c r="W126" s="46">
        <v>110</v>
      </c>
      <c r="X126" s="46">
        <v>5</v>
      </c>
      <c r="Y126" s="52">
        <v>0.003761574074074074</v>
      </c>
      <c r="Z126" s="51">
        <v>23</v>
      </c>
    </row>
    <row r="127" spans="9:26" ht="15">
      <c r="I127" s="46">
        <v>124</v>
      </c>
      <c r="J127" s="53">
        <v>5</v>
      </c>
      <c r="K127" s="52">
        <v>0.0035995370370370374</v>
      </c>
      <c r="L127" s="51">
        <v>21</v>
      </c>
      <c r="W127" s="46">
        <v>109</v>
      </c>
      <c r="X127" s="46">
        <v>4</v>
      </c>
      <c r="Y127" s="52">
        <v>0.003773148148148148</v>
      </c>
      <c r="Z127" s="51">
        <v>23</v>
      </c>
    </row>
    <row r="128" spans="9:26" ht="15">
      <c r="I128" s="46">
        <v>123</v>
      </c>
      <c r="J128" s="53">
        <v>5</v>
      </c>
      <c r="K128" s="52">
        <v>0.003611111111111111</v>
      </c>
      <c r="L128" s="51">
        <v>20</v>
      </c>
      <c r="W128" s="46">
        <v>108</v>
      </c>
      <c r="X128" s="46">
        <v>4</v>
      </c>
      <c r="Y128" s="52">
        <v>0.0037847222222222223</v>
      </c>
      <c r="Z128" s="51">
        <v>23</v>
      </c>
    </row>
    <row r="129" spans="9:26" ht="15">
      <c r="I129" s="46">
        <v>122</v>
      </c>
      <c r="J129" s="53">
        <v>5</v>
      </c>
      <c r="K129" s="52">
        <v>0.0036226851851851854</v>
      </c>
      <c r="L129" s="51">
        <v>20</v>
      </c>
      <c r="W129" s="46">
        <v>107</v>
      </c>
      <c r="X129" s="46">
        <v>3</v>
      </c>
      <c r="Y129" s="52">
        <v>0.0037962962962962963</v>
      </c>
      <c r="Z129" s="51">
        <v>23</v>
      </c>
    </row>
    <row r="130" spans="9:26" ht="15">
      <c r="I130" s="46">
        <v>121</v>
      </c>
      <c r="J130" s="53">
        <v>4</v>
      </c>
      <c r="K130" s="52">
        <v>0.0036342592592592594</v>
      </c>
      <c r="L130" s="51">
        <v>20</v>
      </c>
      <c r="W130" s="46">
        <v>106</v>
      </c>
      <c r="X130" s="46">
        <v>3</v>
      </c>
      <c r="Y130" s="52">
        <v>0.0038078703703703703</v>
      </c>
      <c r="Z130" s="51">
        <v>22</v>
      </c>
    </row>
    <row r="131" spans="9:26" ht="15">
      <c r="I131" s="46">
        <v>120</v>
      </c>
      <c r="J131" s="53">
        <v>4</v>
      </c>
      <c r="K131" s="52">
        <v>0.0036458333333333334</v>
      </c>
      <c r="L131" s="51">
        <v>20</v>
      </c>
      <c r="W131" s="46">
        <v>105</v>
      </c>
      <c r="X131" s="46">
        <v>2</v>
      </c>
      <c r="Y131" s="52">
        <v>0.0038194444444444443</v>
      </c>
      <c r="Z131" s="51">
        <v>22</v>
      </c>
    </row>
    <row r="132" spans="9:26" ht="15">
      <c r="I132" s="46">
        <v>119</v>
      </c>
      <c r="J132" s="53">
        <v>4</v>
      </c>
      <c r="K132" s="52">
        <v>0.0036574074074074074</v>
      </c>
      <c r="L132" s="51">
        <v>19</v>
      </c>
      <c r="W132" s="46">
        <v>104</v>
      </c>
      <c r="X132" s="46">
        <v>2</v>
      </c>
      <c r="Y132" s="52">
        <v>0.0038310185185185183</v>
      </c>
      <c r="Z132" s="51">
        <v>22</v>
      </c>
    </row>
    <row r="133" spans="9:26" ht="15">
      <c r="I133" s="46">
        <v>118</v>
      </c>
      <c r="J133" s="53">
        <v>3</v>
      </c>
      <c r="K133" s="52">
        <v>0.0036689814814814814</v>
      </c>
      <c r="L133" s="51">
        <v>19</v>
      </c>
      <c r="W133" s="46">
        <v>103</v>
      </c>
      <c r="X133" s="46">
        <v>2</v>
      </c>
      <c r="Y133" s="52">
        <v>0.0038425925925925923</v>
      </c>
      <c r="Z133" s="51">
        <v>22</v>
      </c>
    </row>
    <row r="134" spans="9:26" ht="15">
      <c r="I134" s="46">
        <v>117</v>
      </c>
      <c r="J134" s="53">
        <v>3</v>
      </c>
      <c r="K134" s="52">
        <v>0.003680555555555556</v>
      </c>
      <c r="L134" s="51">
        <v>19</v>
      </c>
      <c r="W134" s="46">
        <v>102</v>
      </c>
      <c r="X134" s="46">
        <v>1</v>
      </c>
      <c r="Y134" s="52">
        <v>0.0038541666666666668</v>
      </c>
      <c r="Z134" s="51">
        <v>21</v>
      </c>
    </row>
    <row r="135" spans="9:26" ht="15">
      <c r="I135" s="46">
        <v>116</v>
      </c>
      <c r="J135" s="53">
        <v>3</v>
      </c>
      <c r="K135" s="52">
        <v>0.0036921296296296294</v>
      </c>
      <c r="L135" s="51">
        <v>19</v>
      </c>
      <c r="W135" s="46">
        <v>101</v>
      </c>
      <c r="X135" s="46">
        <v>1</v>
      </c>
      <c r="Y135" s="52">
        <v>0.0038657407407407408</v>
      </c>
      <c r="Z135" s="51">
        <v>21</v>
      </c>
    </row>
    <row r="136" spans="9:26" ht="15">
      <c r="I136" s="46">
        <v>115</v>
      </c>
      <c r="J136" s="53">
        <v>2</v>
      </c>
      <c r="K136" s="52">
        <v>0.003703703703703704</v>
      </c>
      <c r="L136" s="51">
        <v>18</v>
      </c>
      <c r="W136" s="46">
        <v>100</v>
      </c>
      <c r="X136" s="46">
        <v>1</v>
      </c>
      <c r="Y136" s="52">
        <v>0.0038773148148148148</v>
      </c>
      <c r="Z136" s="51">
        <v>21</v>
      </c>
    </row>
    <row r="137" spans="9:26" ht="15">
      <c r="I137" s="46">
        <v>114</v>
      </c>
      <c r="J137" s="53">
        <v>2</v>
      </c>
      <c r="K137" s="52">
        <v>0.003715277777777778</v>
      </c>
      <c r="L137" s="51">
        <v>18</v>
      </c>
      <c r="Y137" s="52">
        <v>0.0038888888888888888</v>
      </c>
      <c r="Z137" s="51">
        <v>21</v>
      </c>
    </row>
    <row r="138" spans="9:26" ht="15">
      <c r="I138" s="46">
        <v>113</v>
      </c>
      <c r="J138" s="53">
        <v>2</v>
      </c>
      <c r="K138" s="52">
        <v>0.003726851851851852</v>
      </c>
      <c r="L138" s="51">
        <v>18</v>
      </c>
      <c r="Y138" s="52">
        <v>0.0039004629629629628</v>
      </c>
      <c r="Z138" s="51">
        <v>20</v>
      </c>
    </row>
    <row r="139" spans="9:26" ht="15">
      <c r="I139" s="46">
        <v>112</v>
      </c>
      <c r="J139" s="53">
        <v>1</v>
      </c>
      <c r="K139" s="52">
        <v>0.0037384259259259263</v>
      </c>
      <c r="L139" s="51">
        <v>18</v>
      </c>
      <c r="Y139" s="52">
        <v>0.003912037037037037</v>
      </c>
      <c r="Z139" s="51">
        <v>20</v>
      </c>
    </row>
    <row r="140" spans="9:26" ht="15">
      <c r="I140" s="46">
        <v>111</v>
      </c>
      <c r="J140" s="53">
        <v>1</v>
      </c>
      <c r="K140" s="52">
        <v>0.00375</v>
      </c>
      <c r="L140" s="51">
        <v>17</v>
      </c>
      <c r="Y140" s="52">
        <v>0.003923611111111111</v>
      </c>
      <c r="Z140" s="51">
        <v>20</v>
      </c>
    </row>
    <row r="141" spans="9:26" ht="15">
      <c r="I141" s="46">
        <v>110</v>
      </c>
      <c r="J141" s="53">
        <v>1</v>
      </c>
      <c r="K141" s="52">
        <v>0.0037615740740740743</v>
      </c>
      <c r="L141" s="51">
        <v>17</v>
      </c>
      <c r="Y141" s="52">
        <v>0.003935185185185185</v>
      </c>
      <c r="Z141" s="51">
        <v>20</v>
      </c>
    </row>
    <row r="142" spans="11:26" ht="15">
      <c r="K142" s="52">
        <v>0.0037731481481481483</v>
      </c>
      <c r="L142" s="51">
        <v>17</v>
      </c>
      <c r="Y142" s="52">
        <v>0.003946759259259259</v>
      </c>
      <c r="Z142" s="51">
        <v>19</v>
      </c>
    </row>
    <row r="143" spans="11:26" ht="15">
      <c r="K143" s="52">
        <v>0.0037847222222222223</v>
      </c>
      <c r="L143" s="51">
        <v>17</v>
      </c>
      <c r="Y143" s="52">
        <v>0.003958333333333334</v>
      </c>
      <c r="Z143" s="51">
        <v>19</v>
      </c>
    </row>
    <row r="144" spans="11:26" ht="15">
      <c r="K144" s="52">
        <v>0.0037962962962962963</v>
      </c>
      <c r="L144" s="51">
        <v>16</v>
      </c>
      <c r="Y144" s="52">
        <v>0.003969907407407407</v>
      </c>
      <c r="Z144" s="51">
        <v>19</v>
      </c>
    </row>
    <row r="145" spans="11:26" ht="15">
      <c r="K145" s="52">
        <v>0.0038078703703703703</v>
      </c>
      <c r="L145" s="51">
        <v>16</v>
      </c>
      <c r="Y145" s="52">
        <v>0.003981481481481482</v>
      </c>
      <c r="Z145" s="51">
        <v>19</v>
      </c>
    </row>
    <row r="146" spans="11:26" ht="15">
      <c r="K146" s="52">
        <v>0.0038194444444444448</v>
      </c>
      <c r="L146" s="51">
        <v>16</v>
      </c>
      <c r="Y146" s="52">
        <v>0.003993055555555555</v>
      </c>
      <c r="Z146" s="51">
        <v>18</v>
      </c>
    </row>
    <row r="147" spans="11:26" ht="15">
      <c r="K147" s="52">
        <v>0.0038310185185185183</v>
      </c>
      <c r="L147" s="51">
        <v>16</v>
      </c>
      <c r="Y147" s="52">
        <v>0.00400462962962963</v>
      </c>
      <c r="Z147" s="51">
        <v>18</v>
      </c>
    </row>
    <row r="148" spans="11:26" ht="15">
      <c r="K148" s="52">
        <v>0.0038425925925925928</v>
      </c>
      <c r="L148" s="51">
        <v>15</v>
      </c>
      <c r="Y148" s="52">
        <v>0.004016203703703703</v>
      </c>
      <c r="Z148" s="51">
        <v>18</v>
      </c>
    </row>
    <row r="149" spans="11:26" ht="15">
      <c r="K149" s="52">
        <v>0.0038541666666666668</v>
      </c>
      <c r="L149" s="51">
        <v>15</v>
      </c>
      <c r="Y149" s="52">
        <v>0.004027777777777778</v>
      </c>
      <c r="Z149" s="51">
        <v>18</v>
      </c>
    </row>
    <row r="150" spans="11:26" ht="15">
      <c r="K150" s="52">
        <v>0.0038657407407407408</v>
      </c>
      <c r="L150" s="51">
        <v>15</v>
      </c>
      <c r="Y150" s="52">
        <v>0.004039351851851852</v>
      </c>
      <c r="Z150" s="51">
        <v>17</v>
      </c>
    </row>
    <row r="151" spans="11:26" ht="15">
      <c r="K151" s="52">
        <v>0.0038773148148148148</v>
      </c>
      <c r="L151" s="51">
        <v>15</v>
      </c>
      <c r="Y151" s="52">
        <v>0.004050925925925926</v>
      </c>
      <c r="Z151" s="51">
        <v>17</v>
      </c>
    </row>
    <row r="152" spans="11:26" ht="15">
      <c r="K152" s="52">
        <v>0.0038888888888888888</v>
      </c>
      <c r="L152" s="51">
        <v>14</v>
      </c>
      <c r="Y152" s="52">
        <v>0.0040625</v>
      </c>
      <c r="Z152" s="51">
        <v>17</v>
      </c>
    </row>
    <row r="153" spans="11:26" ht="15">
      <c r="K153" s="52">
        <v>0.003900462962962963</v>
      </c>
      <c r="L153" s="51">
        <v>14</v>
      </c>
      <c r="Y153" s="52">
        <v>0.004074074074074074</v>
      </c>
      <c r="Z153" s="51">
        <v>17</v>
      </c>
    </row>
    <row r="154" spans="11:26" ht="15">
      <c r="K154" s="52">
        <v>0.003912037037037037</v>
      </c>
      <c r="L154" s="51">
        <v>14</v>
      </c>
      <c r="Y154" s="52">
        <v>0.004085648148148148</v>
      </c>
      <c r="Z154" s="51">
        <v>16</v>
      </c>
    </row>
    <row r="155" spans="11:26" ht="15">
      <c r="K155" s="52">
        <v>0.003923611111111111</v>
      </c>
      <c r="L155" s="51">
        <v>14</v>
      </c>
      <c r="Y155" s="52">
        <v>0.004097222222222223</v>
      </c>
      <c r="Z155" s="51">
        <v>16</v>
      </c>
    </row>
    <row r="156" spans="11:26" ht="15">
      <c r="K156" s="52">
        <v>0.003935185185185186</v>
      </c>
      <c r="L156" s="51">
        <v>13</v>
      </c>
      <c r="Y156" s="52">
        <v>0.004108796296296296</v>
      </c>
      <c r="Z156" s="51">
        <v>16</v>
      </c>
    </row>
    <row r="157" spans="11:26" ht="15">
      <c r="K157" s="52">
        <v>0.003946759259259259</v>
      </c>
      <c r="L157" s="51">
        <v>13</v>
      </c>
      <c r="Y157" s="52">
        <v>0.004120370370370371</v>
      </c>
      <c r="Z157" s="51">
        <v>16</v>
      </c>
    </row>
    <row r="158" spans="11:26" ht="15">
      <c r="K158" s="52">
        <v>0.003958333333333334</v>
      </c>
      <c r="L158" s="51">
        <v>13</v>
      </c>
      <c r="Y158" s="52">
        <v>0.004131944444444444</v>
      </c>
      <c r="Z158" s="51">
        <v>15</v>
      </c>
    </row>
    <row r="159" spans="11:26" ht="15">
      <c r="K159" s="52">
        <v>0.003969907407407407</v>
      </c>
      <c r="L159" s="51">
        <v>13</v>
      </c>
      <c r="Y159" s="52">
        <v>0.004143518518518519</v>
      </c>
      <c r="Z159" s="51">
        <v>15</v>
      </c>
    </row>
    <row r="160" spans="11:26" ht="15">
      <c r="K160" s="52">
        <v>0.003981481481481482</v>
      </c>
      <c r="L160" s="51">
        <v>12</v>
      </c>
      <c r="Y160" s="52">
        <v>0.004155092592592592</v>
      </c>
      <c r="Z160" s="51">
        <v>15</v>
      </c>
    </row>
    <row r="161" spans="11:26" ht="15">
      <c r="K161" s="52">
        <v>0.003993055555555555</v>
      </c>
      <c r="L161" s="51">
        <v>12</v>
      </c>
      <c r="Y161" s="52">
        <v>0.004166666666666667</v>
      </c>
      <c r="Z161" s="51">
        <v>15</v>
      </c>
    </row>
    <row r="162" spans="11:26" ht="15">
      <c r="K162" s="52">
        <v>0.00400462962962963</v>
      </c>
      <c r="L162" s="51">
        <v>12</v>
      </c>
      <c r="Y162" s="52">
        <v>0.004178240740740741</v>
      </c>
      <c r="Z162" s="51">
        <v>14</v>
      </c>
    </row>
    <row r="163" spans="11:26" ht="15">
      <c r="K163" s="52">
        <v>0.004016203703703704</v>
      </c>
      <c r="L163" s="51">
        <v>12</v>
      </c>
      <c r="Y163" s="52">
        <v>0.004189814814814815</v>
      </c>
      <c r="Z163" s="51">
        <v>14</v>
      </c>
    </row>
    <row r="164" spans="11:26" ht="15">
      <c r="K164" s="52">
        <v>0.004027777777777778</v>
      </c>
      <c r="L164" s="51">
        <v>11</v>
      </c>
      <c r="Y164" s="52">
        <v>0.004201388888888889</v>
      </c>
      <c r="Z164" s="51">
        <v>14</v>
      </c>
    </row>
    <row r="165" spans="11:26" ht="15">
      <c r="K165" s="52">
        <v>0.004039351851851852</v>
      </c>
      <c r="L165" s="51">
        <v>11</v>
      </c>
      <c r="Y165" s="52">
        <v>0.004212962962962963</v>
      </c>
      <c r="Z165" s="51">
        <v>14</v>
      </c>
    </row>
    <row r="166" spans="11:26" ht="15">
      <c r="K166" s="52">
        <v>0.004050925925925926</v>
      </c>
      <c r="L166" s="51">
        <v>11</v>
      </c>
      <c r="Y166" s="52">
        <v>0.004224537037037037</v>
      </c>
      <c r="Z166" s="51">
        <v>13</v>
      </c>
    </row>
    <row r="167" spans="11:26" ht="15">
      <c r="K167" s="52">
        <v>0.0040625</v>
      </c>
      <c r="L167" s="51">
        <v>11</v>
      </c>
      <c r="Y167" s="52">
        <v>0.004236111111111111</v>
      </c>
      <c r="Z167" s="51">
        <v>13</v>
      </c>
    </row>
    <row r="168" spans="11:26" ht="15">
      <c r="K168" s="52">
        <v>0.004074074074074074</v>
      </c>
      <c r="L168" s="51">
        <v>10</v>
      </c>
      <c r="Y168" s="52">
        <v>0.004247685185185185</v>
      </c>
      <c r="Z168" s="51">
        <v>13</v>
      </c>
    </row>
    <row r="169" spans="11:26" ht="15">
      <c r="K169" s="52">
        <v>0.004085648148148148</v>
      </c>
      <c r="L169" s="51">
        <v>10</v>
      </c>
      <c r="Y169" s="52">
        <v>0.0042592592592592595</v>
      </c>
      <c r="Z169" s="51">
        <v>13</v>
      </c>
    </row>
    <row r="170" spans="11:26" ht="15">
      <c r="K170" s="52">
        <v>0.004097222222222223</v>
      </c>
      <c r="L170" s="51">
        <v>10</v>
      </c>
      <c r="Y170" s="52">
        <v>0.004270833333333333</v>
      </c>
      <c r="Z170" s="51">
        <v>12</v>
      </c>
    </row>
    <row r="171" spans="11:26" ht="15">
      <c r="K171" s="52">
        <v>0.004108796296296296</v>
      </c>
      <c r="L171" s="51">
        <v>10</v>
      </c>
      <c r="Y171" s="52">
        <v>0.0042824074074074075</v>
      </c>
      <c r="Z171" s="51">
        <v>12</v>
      </c>
    </row>
    <row r="172" spans="11:26" ht="15">
      <c r="K172" s="52">
        <v>0.004120370370370371</v>
      </c>
      <c r="L172" s="51">
        <v>9</v>
      </c>
      <c r="Y172" s="52">
        <v>0.004293981481481481</v>
      </c>
      <c r="Z172" s="51">
        <v>12</v>
      </c>
    </row>
    <row r="173" spans="11:26" ht="15">
      <c r="K173" s="52">
        <v>0.004131944444444444</v>
      </c>
      <c r="L173" s="51">
        <v>9</v>
      </c>
      <c r="Y173" s="52">
        <v>0.0043055555555555555</v>
      </c>
      <c r="Z173" s="51">
        <v>12</v>
      </c>
    </row>
    <row r="174" spans="11:26" ht="15">
      <c r="K174" s="52">
        <v>0.004143518518518519</v>
      </c>
      <c r="L174" s="51">
        <v>9</v>
      </c>
      <c r="Y174" s="52">
        <v>0.004317129629629629</v>
      </c>
      <c r="Z174" s="51">
        <v>11</v>
      </c>
    </row>
    <row r="175" spans="11:26" ht="15">
      <c r="K175" s="52">
        <v>0.004155092592592592</v>
      </c>
      <c r="L175" s="51">
        <v>9</v>
      </c>
      <c r="Y175" s="52">
        <v>0.0043287037037037035</v>
      </c>
      <c r="Z175" s="51">
        <v>11</v>
      </c>
    </row>
    <row r="176" spans="11:26" ht="15">
      <c r="K176" s="52">
        <v>0.004166666666666667</v>
      </c>
      <c r="L176" s="51">
        <v>9</v>
      </c>
      <c r="Y176" s="52">
        <v>0.004340277777777778</v>
      </c>
      <c r="Z176" s="51">
        <v>11</v>
      </c>
    </row>
    <row r="177" spans="11:26" ht="15">
      <c r="K177" s="52">
        <v>0.004178240740740741</v>
      </c>
      <c r="L177" s="51">
        <v>8</v>
      </c>
      <c r="Y177" s="52">
        <v>0.0043518518518518515</v>
      </c>
      <c r="Z177" s="51">
        <v>11</v>
      </c>
    </row>
    <row r="178" spans="11:26" ht="15">
      <c r="K178" s="52">
        <v>0.004189814814814815</v>
      </c>
      <c r="L178" s="51">
        <v>8</v>
      </c>
      <c r="Y178" s="52">
        <v>0.004363425925925926</v>
      </c>
      <c r="Z178" s="51">
        <v>10</v>
      </c>
    </row>
    <row r="179" spans="11:26" ht="15">
      <c r="K179" s="52">
        <v>0.004201388888888889</v>
      </c>
      <c r="L179" s="51">
        <v>8</v>
      </c>
      <c r="Y179" s="52">
        <v>0.0043749999999999995</v>
      </c>
      <c r="Z179" s="51">
        <v>10</v>
      </c>
    </row>
    <row r="180" spans="11:26" ht="15">
      <c r="K180" s="52">
        <v>0.0042129629629629635</v>
      </c>
      <c r="L180" s="51">
        <v>8</v>
      </c>
      <c r="Y180" s="52">
        <v>0.004386574074074074</v>
      </c>
      <c r="Z180" s="51">
        <v>10</v>
      </c>
    </row>
    <row r="181" spans="11:26" ht="15">
      <c r="K181" s="52">
        <v>0.004224537037037037</v>
      </c>
      <c r="L181" s="51">
        <v>8</v>
      </c>
      <c r="Y181" s="52">
        <v>0.004398148148148148</v>
      </c>
      <c r="Z181" s="51">
        <v>10</v>
      </c>
    </row>
    <row r="182" spans="11:26" ht="15">
      <c r="K182" s="52">
        <v>0.004236111111111111</v>
      </c>
      <c r="L182" s="51">
        <v>7</v>
      </c>
      <c r="Y182" s="52">
        <v>0.004409722222222222</v>
      </c>
      <c r="Z182" s="51">
        <v>9</v>
      </c>
    </row>
    <row r="183" spans="11:26" ht="15">
      <c r="K183" s="52">
        <v>0.004247685185185185</v>
      </c>
      <c r="L183" s="51">
        <v>7</v>
      </c>
      <c r="Y183" s="52">
        <v>0.004421296296296296</v>
      </c>
      <c r="Z183" s="51">
        <v>9</v>
      </c>
    </row>
    <row r="184" spans="11:26" ht="15">
      <c r="K184" s="52">
        <v>0.0042592592592592595</v>
      </c>
      <c r="L184" s="51">
        <v>7</v>
      </c>
      <c r="Y184" s="52">
        <v>0.00443287037037037</v>
      </c>
      <c r="Z184" s="51">
        <v>9</v>
      </c>
    </row>
    <row r="185" spans="11:26" ht="15">
      <c r="K185" s="52">
        <v>0.004270833333333333</v>
      </c>
      <c r="L185" s="51">
        <v>7</v>
      </c>
      <c r="Y185" s="52">
        <v>0.0044444444444444444</v>
      </c>
      <c r="Z185" s="51">
        <v>9</v>
      </c>
    </row>
    <row r="186" spans="11:26" ht="15">
      <c r="K186" s="52">
        <v>0.0042824074074074075</v>
      </c>
      <c r="L186" s="51">
        <v>7</v>
      </c>
      <c r="Y186" s="52">
        <v>0.004456018518518519</v>
      </c>
      <c r="Z186" s="51">
        <v>9</v>
      </c>
    </row>
    <row r="187" spans="11:26" ht="15">
      <c r="K187" s="52">
        <v>0.004293981481481482</v>
      </c>
      <c r="L187" s="51">
        <v>6</v>
      </c>
      <c r="Y187" s="52">
        <v>0.0044675925925925924</v>
      </c>
      <c r="Z187" s="51">
        <v>8</v>
      </c>
    </row>
    <row r="188" spans="11:26" ht="15">
      <c r="K188" s="52">
        <v>0.0043055555555555555</v>
      </c>
      <c r="L188" s="51">
        <v>6</v>
      </c>
      <c r="Y188" s="52">
        <v>0.004479166666666667</v>
      </c>
      <c r="Z188" s="51">
        <v>8</v>
      </c>
    </row>
    <row r="189" spans="11:26" ht="15">
      <c r="K189" s="52">
        <v>0.004317129629629629</v>
      </c>
      <c r="L189" s="51">
        <v>6</v>
      </c>
      <c r="Y189" s="52">
        <v>0.0044907407407407405</v>
      </c>
      <c r="Z189" s="51">
        <v>8</v>
      </c>
    </row>
    <row r="190" spans="11:26" ht="15">
      <c r="K190" s="52">
        <v>0.0043287037037037035</v>
      </c>
      <c r="L190" s="51">
        <v>6</v>
      </c>
      <c r="Y190" s="52">
        <v>0.004502314814814815</v>
      </c>
      <c r="Z190" s="51">
        <v>8</v>
      </c>
    </row>
    <row r="191" spans="11:26" ht="15">
      <c r="K191" s="52">
        <v>0.004340277777777778</v>
      </c>
      <c r="L191" s="51">
        <v>6</v>
      </c>
      <c r="Y191" s="52">
        <v>0.0045138888888888885</v>
      </c>
      <c r="Z191" s="51">
        <v>8</v>
      </c>
    </row>
    <row r="192" spans="11:26" ht="15">
      <c r="K192" s="52">
        <v>0.0043518518518518515</v>
      </c>
      <c r="L192" s="51">
        <v>5</v>
      </c>
      <c r="Y192" s="52">
        <v>0.004525462962962963</v>
      </c>
      <c r="Z192" s="51">
        <v>7</v>
      </c>
    </row>
    <row r="193" spans="11:26" ht="15">
      <c r="K193" s="52">
        <v>0.004363425925925926</v>
      </c>
      <c r="L193" s="51">
        <v>5</v>
      </c>
      <c r="Y193" s="52">
        <v>0.004537037037037037</v>
      </c>
      <c r="Z193" s="51">
        <v>7</v>
      </c>
    </row>
    <row r="194" spans="11:26" ht="15">
      <c r="K194" s="52">
        <v>0.004375</v>
      </c>
      <c r="L194" s="51">
        <v>5</v>
      </c>
      <c r="Y194" s="52">
        <v>0.004548611111111111</v>
      </c>
      <c r="Z194" s="51">
        <v>7</v>
      </c>
    </row>
    <row r="195" spans="11:26" ht="15">
      <c r="K195" s="52">
        <v>0.004386574074074074</v>
      </c>
      <c r="L195" s="51">
        <v>5</v>
      </c>
      <c r="Y195" s="52">
        <v>0.004560185185185185</v>
      </c>
      <c r="Z195" s="51">
        <v>7</v>
      </c>
    </row>
    <row r="196" spans="11:26" ht="15">
      <c r="K196" s="52">
        <v>0.0043981481481481476</v>
      </c>
      <c r="L196" s="51">
        <v>5</v>
      </c>
      <c r="Y196" s="52">
        <v>0.004571759259259259</v>
      </c>
      <c r="Z196" s="51">
        <v>7</v>
      </c>
    </row>
    <row r="197" spans="11:26" ht="15">
      <c r="K197" s="52">
        <v>0.004409722222222223</v>
      </c>
      <c r="L197" s="51">
        <v>4</v>
      </c>
      <c r="Y197" s="52">
        <v>0.004583333333333333</v>
      </c>
      <c r="Z197" s="51">
        <v>6</v>
      </c>
    </row>
    <row r="198" spans="11:26" ht="15">
      <c r="K198" s="52">
        <v>0.004421296296296296</v>
      </c>
      <c r="L198" s="51">
        <v>4</v>
      </c>
      <c r="Y198" s="52">
        <v>0.004594907407407407</v>
      </c>
      <c r="Z198" s="51">
        <v>6</v>
      </c>
    </row>
    <row r="199" spans="11:26" ht="15">
      <c r="K199" s="52">
        <v>0.00443287037037037</v>
      </c>
      <c r="L199" s="51">
        <v>4</v>
      </c>
      <c r="Y199" s="52">
        <v>0.004606481481481481</v>
      </c>
      <c r="Z199" s="51">
        <v>6</v>
      </c>
    </row>
    <row r="200" spans="11:26" ht="15">
      <c r="K200" s="52">
        <v>0.0044444444444444444</v>
      </c>
      <c r="L200" s="51">
        <v>4</v>
      </c>
      <c r="Y200" s="52">
        <v>0.004618055555555556</v>
      </c>
      <c r="Z200" s="51">
        <v>6</v>
      </c>
    </row>
    <row r="201" spans="11:26" ht="15">
      <c r="K201" s="52">
        <v>0.004456018518518519</v>
      </c>
      <c r="L201" s="51">
        <v>4</v>
      </c>
      <c r="Y201" s="52">
        <v>0.004629629629629629</v>
      </c>
      <c r="Z201" s="51">
        <v>6</v>
      </c>
    </row>
    <row r="202" spans="11:26" ht="15">
      <c r="K202" s="52">
        <v>0.0044675925925925924</v>
      </c>
      <c r="L202" s="51">
        <v>3</v>
      </c>
      <c r="Y202" s="52">
        <v>0.004641203703703704</v>
      </c>
      <c r="Z202" s="51">
        <v>5</v>
      </c>
    </row>
    <row r="203" spans="11:26" ht="15">
      <c r="K203" s="52">
        <v>0.004479166666666667</v>
      </c>
      <c r="L203" s="51">
        <v>3</v>
      </c>
      <c r="Y203" s="52">
        <v>0.004652777777777777</v>
      </c>
      <c r="Z203" s="51">
        <v>5</v>
      </c>
    </row>
    <row r="204" spans="11:26" ht="15">
      <c r="K204" s="52">
        <v>0.004490740740740741</v>
      </c>
      <c r="L204" s="51">
        <v>3</v>
      </c>
      <c r="Y204" s="52">
        <v>0.004664351851851852</v>
      </c>
      <c r="Z204" s="51">
        <v>5</v>
      </c>
    </row>
    <row r="205" spans="11:26" ht="15">
      <c r="K205" s="52">
        <v>0.004502314814814815</v>
      </c>
      <c r="L205" s="51">
        <v>3</v>
      </c>
      <c r="Y205" s="52">
        <v>0.004675925925925925</v>
      </c>
      <c r="Z205" s="51">
        <v>5</v>
      </c>
    </row>
    <row r="206" spans="11:26" ht="15">
      <c r="K206" s="52">
        <v>0.0045138888888888885</v>
      </c>
      <c r="L206" s="51">
        <v>3</v>
      </c>
      <c r="Y206" s="52">
        <v>0.0046875</v>
      </c>
      <c r="Z206" s="51">
        <v>5</v>
      </c>
    </row>
    <row r="207" spans="11:26" ht="15">
      <c r="K207" s="52">
        <v>0.004525462962962963</v>
      </c>
      <c r="L207" s="51">
        <v>2</v>
      </c>
      <c r="Y207" s="52">
        <v>0.004699074074074074</v>
      </c>
      <c r="Z207" s="51">
        <v>4</v>
      </c>
    </row>
    <row r="208" spans="11:26" ht="15">
      <c r="K208" s="52">
        <v>0.004537037037037037</v>
      </c>
      <c r="L208" s="51">
        <v>2</v>
      </c>
      <c r="Y208" s="52">
        <v>0.004710648148148148</v>
      </c>
      <c r="Z208" s="51">
        <v>4</v>
      </c>
    </row>
    <row r="209" spans="11:26" ht="15">
      <c r="K209" s="52">
        <v>0.004548611111111111</v>
      </c>
      <c r="L209" s="51">
        <v>2</v>
      </c>
      <c r="Y209" s="52">
        <v>0.004722222222222222</v>
      </c>
      <c r="Z209" s="51">
        <v>4</v>
      </c>
    </row>
    <row r="210" spans="11:26" ht="15">
      <c r="K210" s="52">
        <v>0.004560185185185185</v>
      </c>
      <c r="L210" s="51">
        <v>2</v>
      </c>
      <c r="Y210" s="52">
        <v>0.004733796296296297</v>
      </c>
      <c r="Z210" s="51">
        <v>4</v>
      </c>
    </row>
    <row r="211" spans="11:26" ht="15">
      <c r="K211" s="52">
        <v>0.00457175925925926</v>
      </c>
      <c r="L211" s="51">
        <v>2</v>
      </c>
      <c r="Y211" s="52">
        <v>0.00474537037037037</v>
      </c>
      <c r="Z211" s="51">
        <v>4</v>
      </c>
    </row>
    <row r="212" spans="11:26" ht="15">
      <c r="K212" s="52">
        <v>0.004583333333333333</v>
      </c>
      <c r="L212" s="51">
        <v>1</v>
      </c>
      <c r="Y212" s="52">
        <v>0.004756944444444444</v>
      </c>
      <c r="Z212" s="51">
        <v>3</v>
      </c>
    </row>
    <row r="213" spans="11:26" ht="15">
      <c r="K213" s="52">
        <v>0.004594907407407407</v>
      </c>
      <c r="L213" s="51">
        <v>1</v>
      </c>
      <c r="Y213" s="52">
        <v>0.004768518518518518</v>
      </c>
      <c r="Z213" s="51">
        <v>3</v>
      </c>
    </row>
    <row r="214" spans="11:26" ht="15">
      <c r="K214" s="52">
        <v>0.004606481481481481</v>
      </c>
      <c r="L214" s="51">
        <v>1</v>
      </c>
      <c r="Y214" s="52">
        <v>0.004780092592592593</v>
      </c>
      <c r="Z214" s="51">
        <v>3</v>
      </c>
    </row>
    <row r="215" spans="11:26" ht="15">
      <c r="K215" s="52">
        <v>0.004618055555555556</v>
      </c>
      <c r="L215" s="51">
        <v>1</v>
      </c>
      <c r="Y215" s="52">
        <v>0.004791666666666666</v>
      </c>
      <c r="Z215" s="51">
        <v>3</v>
      </c>
    </row>
    <row r="216" spans="11:26" ht="15">
      <c r="K216" s="52">
        <v>0.004629629629629629</v>
      </c>
      <c r="L216" s="51">
        <v>1</v>
      </c>
      <c r="Y216" s="52">
        <v>0.004803240740740741</v>
      </c>
      <c r="Z216" s="51">
        <v>3</v>
      </c>
    </row>
    <row r="217" spans="11:26" ht="15">
      <c r="K217" s="50"/>
      <c r="Y217" s="52">
        <v>0.004814814814814815</v>
      </c>
      <c r="Z217" s="51">
        <v>2</v>
      </c>
    </row>
    <row r="218" spans="11:26" ht="15">
      <c r="K218" s="50"/>
      <c r="Y218" s="52">
        <v>0.004826388888888889</v>
      </c>
      <c r="Z218" s="51">
        <v>2</v>
      </c>
    </row>
    <row r="219" spans="11:26" ht="15">
      <c r="K219" s="50"/>
      <c r="Y219" s="52">
        <v>0.004837962962962962</v>
      </c>
      <c r="Z219" s="51">
        <v>2</v>
      </c>
    </row>
    <row r="220" spans="11:26" ht="15">
      <c r="K220" s="50"/>
      <c r="Y220" s="52">
        <v>0.004849537037037037</v>
      </c>
      <c r="Z220" s="51">
        <v>2</v>
      </c>
    </row>
    <row r="221" spans="11:26" ht="15">
      <c r="K221" s="50"/>
      <c r="Y221" s="52">
        <v>0.00486111111111111</v>
      </c>
      <c r="Z221" s="51">
        <v>2</v>
      </c>
    </row>
    <row r="222" spans="11:26" ht="15">
      <c r="K222" s="50"/>
      <c r="Y222" s="52">
        <v>0.004872685185185185</v>
      </c>
      <c r="Z222" s="51">
        <v>1</v>
      </c>
    </row>
    <row r="223" spans="11:26" ht="15">
      <c r="K223" s="50"/>
      <c r="Y223" s="52">
        <v>0.004884259259259258</v>
      </c>
      <c r="Z223" s="51">
        <v>1</v>
      </c>
    </row>
    <row r="224" spans="11:26" ht="15">
      <c r="K224" s="50"/>
      <c r="Y224" s="52">
        <v>0.004895833333333333</v>
      </c>
      <c r="Z224" s="51">
        <v>1</v>
      </c>
    </row>
    <row r="225" spans="11:26" ht="15">
      <c r="K225" s="50"/>
      <c r="Y225" s="52">
        <v>0.004907407407407406</v>
      </c>
      <c r="Z225" s="51">
        <v>1</v>
      </c>
    </row>
    <row r="226" spans="25:26" ht="15">
      <c r="Y226" s="52">
        <v>0.004918981481481481</v>
      </c>
      <c r="Z226" s="51">
        <v>1</v>
      </c>
    </row>
  </sheetData>
  <sheetProtection/>
  <mergeCells count="12">
    <mergeCell ref="Y4:Z4"/>
    <mergeCell ref="A4:B4"/>
    <mergeCell ref="C4:D4"/>
    <mergeCell ref="E4:F4"/>
    <mergeCell ref="G4:H4"/>
    <mergeCell ref="I4:J4"/>
    <mergeCell ref="K4:L4"/>
    <mergeCell ref="O4:P4"/>
    <mergeCell ref="Q4:R4"/>
    <mergeCell ref="S4:T4"/>
    <mergeCell ref="U4:V4"/>
    <mergeCell ref="W4:X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Z228"/>
  <sheetViews>
    <sheetView zoomScalePageLayoutView="0" workbookViewId="0" topLeftCell="A1">
      <pane ySplit="5" topLeftCell="A6" activePane="bottomLeft" state="frozen"/>
      <selection pane="topLeft" activeCell="P1" sqref="P1"/>
      <selection pane="bottomLeft" activeCell="K7" sqref="K7"/>
    </sheetView>
  </sheetViews>
  <sheetFormatPr defaultColWidth="9.140625" defaultRowHeight="15"/>
  <sheetData>
    <row r="1" spans="1:19" ht="15.75">
      <c r="A1" s="48" t="s">
        <v>38</v>
      </c>
      <c r="B1" s="48"/>
      <c r="D1" s="49" t="s">
        <v>44</v>
      </c>
      <c r="E1" s="49" t="s">
        <v>40</v>
      </c>
      <c r="F1" t="s">
        <v>41</v>
      </c>
      <c r="Q1" s="49" t="s">
        <v>44</v>
      </c>
      <c r="R1" s="49" t="s">
        <v>40</v>
      </c>
      <c r="S1" t="s">
        <v>45</v>
      </c>
    </row>
    <row r="4" spans="1:26" ht="28.5" customHeight="1">
      <c r="A4" s="182" t="s">
        <v>8</v>
      </c>
      <c r="B4" s="182"/>
      <c r="C4" s="183" t="s">
        <v>43</v>
      </c>
      <c r="D4" s="183"/>
      <c r="E4" s="184" t="s">
        <v>9</v>
      </c>
      <c r="F4" s="184"/>
      <c r="G4" s="185" t="s">
        <v>10</v>
      </c>
      <c r="H4" s="185"/>
      <c r="I4" s="186" t="s">
        <v>11</v>
      </c>
      <c r="J4" s="186"/>
      <c r="K4" s="181" t="s">
        <v>12</v>
      </c>
      <c r="L4" s="181"/>
      <c r="O4" s="182" t="s">
        <v>8</v>
      </c>
      <c r="P4" s="182"/>
      <c r="Q4" s="183" t="s">
        <v>42</v>
      </c>
      <c r="R4" s="183"/>
      <c r="S4" s="184" t="s">
        <v>9</v>
      </c>
      <c r="T4" s="184"/>
      <c r="U4" s="185" t="s">
        <v>10</v>
      </c>
      <c r="V4" s="185"/>
      <c r="W4" s="186" t="s">
        <v>11</v>
      </c>
      <c r="X4" s="186"/>
      <c r="Y4" s="181" t="s">
        <v>12</v>
      </c>
      <c r="Z4" s="181"/>
    </row>
    <row r="5" spans="1:26" ht="15">
      <c r="A5" s="1" t="s">
        <v>13</v>
      </c>
      <c r="B5" s="1" t="s">
        <v>1</v>
      </c>
      <c r="C5" s="54" t="s">
        <v>13</v>
      </c>
      <c r="D5" s="54" t="s">
        <v>1</v>
      </c>
      <c r="E5" s="55" t="s">
        <v>13</v>
      </c>
      <c r="F5" s="55" t="s">
        <v>1</v>
      </c>
      <c r="G5" s="57" t="s">
        <v>13</v>
      </c>
      <c r="H5" s="57" t="s">
        <v>1</v>
      </c>
      <c r="I5" s="46" t="s">
        <v>13</v>
      </c>
      <c r="J5" s="46" t="s">
        <v>1</v>
      </c>
      <c r="K5" s="51" t="s">
        <v>13</v>
      </c>
      <c r="L5" s="51" t="s">
        <v>1</v>
      </c>
      <c r="O5" s="1" t="s">
        <v>13</v>
      </c>
      <c r="P5" s="1" t="s">
        <v>1</v>
      </c>
      <c r="Q5" s="54" t="s">
        <v>13</v>
      </c>
      <c r="R5" s="54" t="s">
        <v>1</v>
      </c>
      <c r="S5" s="55" t="s">
        <v>13</v>
      </c>
      <c r="T5" s="55" t="s">
        <v>1</v>
      </c>
      <c r="U5" s="57" t="s">
        <v>13</v>
      </c>
      <c r="V5" s="57" t="s">
        <v>1</v>
      </c>
      <c r="W5" s="46" t="s">
        <v>13</v>
      </c>
      <c r="X5" s="46" t="s">
        <v>1</v>
      </c>
      <c r="Y5" s="51" t="s">
        <v>13</v>
      </c>
      <c r="Z5" s="51" t="s">
        <v>1</v>
      </c>
    </row>
    <row r="6" spans="1:26" ht="15">
      <c r="A6" s="66">
        <v>9.027777777777777E-05</v>
      </c>
      <c r="B6" s="65">
        <v>70</v>
      </c>
      <c r="C6" s="54">
        <v>23</v>
      </c>
      <c r="D6" s="54">
        <v>70</v>
      </c>
      <c r="E6" s="56">
        <v>44</v>
      </c>
      <c r="F6" s="56">
        <v>70</v>
      </c>
      <c r="G6" s="58">
        <v>29</v>
      </c>
      <c r="H6" s="58">
        <v>70</v>
      </c>
      <c r="I6" s="46">
        <v>255</v>
      </c>
      <c r="J6" s="53">
        <v>70</v>
      </c>
      <c r="K6" s="52">
        <v>0.0020833333333333333</v>
      </c>
      <c r="L6" s="51">
        <v>70</v>
      </c>
      <c r="O6" s="66">
        <v>9.49074074074074E-05</v>
      </c>
      <c r="P6" s="65">
        <v>70</v>
      </c>
      <c r="Q6" s="54">
        <v>58</v>
      </c>
      <c r="R6" s="54">
        <v>70</v>
      </c>
      <c r="S6" s="56">
        <v>40</v>
      </c>
      <c r="T6" s="56">
        <v>70</v>
      </c>
      <c r="U6" s="58">
        <v>33</v>
      </c>
      <c r="V6" s="58">
        <v>70</v>
      </c>
      <c r="W6" s="46">
        <v>245</v>
      </c>
      <c r="X6" s="53">
        <v>70</v>
      </c>
      <c r="Y6" s="52">
        <v>0.0022569444444444447</v>
      </c>
      <c r="Z6" s="51">
        <v>70</v>
      </c>
    </row>
    <row r="7" spans="1:26" ht="15">
      <c r="A7" s="66">
        <v>9.143518518518519E-05</v>
      </c>
      <c r="B7" s="65">
        <v>69</v>
      </c>
      <c r="C7" s="54">
        <v>22</v>
      </c>
      <c r="D7" s="54">
        <v>69</v>
      </c>
      <c r="E7" s="56">
        <v>43</v>
      </c>
      <c r="F7" s="56">
        <v>69</v>
      </c>
      <c r="G7" s="58">
        <v>28</v>
      </c>
      <c r="H7" s="58">
        <v>69</v>
      </c>
      <c r="I7" s="46">
        <v>254</v>
      </c>
      <c r="J7" s="53">
        <v>69</v>
      </c>
      <c r="K7" s="52">
        <v>0.0020949074074074073</v>
      </c>
      <c r="L7" s="51">
        <v>69</v>
      </c>
      <c r="O7" s="66">
        <v>9.606481481481482E-05</v>
      </c>
      <c r="P7" s="65">
        <v>69</v>
      </c>
      <c r="Q7" s="54">
        <v>57</v>
      </c>
      <c r="R7" s="54">
        <v>69</v>
      </c>
      <c r="S7" s="56">
        <v>39</v>
      </c>
      <c r="T7" s="56">
        <v>69</v>
      </c>
      <c r="U7" s="58">
        <v>32</v>
      </c>
      <c r="V7" s="58">
        <v>69</v>
      </c>
      <c r="W7" s="46">
        <v>244</v>
      </c>
      <c r="X7" s="46">
        <v>69</v>
      </c>
      <c r="Y7" s="52">
        <v>0.0022685185185185187</v>
      </c>
      <c r="Z7" s="51">
        <v>69</v>
      </c>
    </row>
    <row r="8" spans="1:26" ht="15">
      <c r="A8" s="66">
        <v>9.259259259259259E-05</v>
      </c>
      <c r="B8" s="65">
        <v>68</v>
      </c>
      <c r="C8" s="54">
        <v>21</v>
      </c>
      <c r="D8" s="54">
        <v>68</v>
      </c>
      <c r="E8" s="56">
        <v>42</v>
      </c>
      <c r="F8" s="56">
        <v>68</v>
      </c>
      <c r="G8" s="58">
        <v>27</v>
      </c>
      <c r="H8" s="58">
        <v>68</v>
      </c>
      <c r="I8" s="46">
        <v>253</v>
      </c>
      <c r="J8" s="53">
        <v>69</v>
      </c>
      <c r="K8" s="52">
        <v>0.0021064814814814813</v>
      </c>
      <c r="L8" s="51">
        <v>69</v>
      </c>
      <c r="O8" s="66">
        <v>9.722222222222222E-05</v>
      </c>
      <c r="P8" s="65">
        <v>68</v>
      </c>
      <c r="Q8" s="54">
        <v>56</v>
      </c>
      <c r="R8" s="54">
        <v>69</v>
      </c>
      <c r="S8" s="56">
        <v>38</v>
      </c>
      <c r="T8" s="56">
        <v>68</v>
      </c>
      <c r="U8" s="58">
        <v>31</v>
      </c>
      <c r="V8" s="58">
        <v>68</v>
      </c>
      <c r="W8" s="46">
        <v>243</v>
      </c>
      <c r="X8" s="46">
        <v>69</v>
      </c>
      <c r="Y8" s="52">
        <v>0.0022800925925925927</v>
      </c>
      <c r="Z8" s="51">
        <v>69</v>
      </c>
    </row>
    <row r="9" spans="1:26" ht="15">
      <c r="A9" s="66">
        <v>9.375E-05</v>
      </c>
      <c r="B9" s="65">
        <v>67</v>
      </c>
      <c r="C9" s="54">
        <v>20</v>
      </c>
      <c r="D9" s="54">
        <v>67</v>
      </c>
      <c r="E9" s="56">
        <v>41</v>
      </c>
      <c r="F9" s="56">
        <v>67</v>
      </c>
      <c r="G9" s="58">
        <v>26</v>
      </c>
      <c r="H9" s="58">
        <v>67</v>
      </c>
      <c r="I9" s="46">
        <v>252</v>
      </c>
      <c r="J9" s="53">
        <v>68</v>
      </c>
      <c r="K9" s="52">
        <v>0.0021180555555555553</v>
      </c>
      <c r="L9" s="51">
        <v>69</v>
      </c>
      <c r="O9" s="66">
        <v>9.837962962962963E-05</v>
      </c>
      <c r="P9" s="65">
        <v>67</v>
      </c>
      <c r="Q9" s="54">
        <v>55</v>
      </c>
      <c r="R9" s="54">
        <v>69</v>
      </c>
      <c r="S9" s="56">
        <v>37</v>
      </c>
      <c r="T9" s="56">
        <v>66</v>
      </c>
      <c r="U9" s="58">
        <v>30</v>
      </c>
      <c r="V9" s="58">
        <v>67</v>
      </c>
      <c r="W9" s="46">
        <v>242</v>
      </c>
      <c r="X9" s="46">
        <v>69</v>
      </c>
      <c r="Y9" s="52">
        <v>0.0022916666666666667</v>
      </c>
      <c r="Z9" s="51">
        <v>69</v>
      </c>
    </row>
    <row r="10" spans="1:26" ht="15">
      <c r="A10" s="66">
        <v>9.49074074074074E-05</v>
      </c>
      <c r="B10" s="65">
        <v>66</v>
      </c>
      <c r="C10" s="54">
        <v>19</v>
      </c>
      <c r="D10" s="54">
        <v>66</v>
      </c>
      <c r="E10" s="56">
        <v>40</v>
      </c>
      <c r="F10" s="56">
        <v>66</v>
      </c>
      <c r="G10" s="58">
        <v>25</v>
      </c>
      <c r="H10" s="58">
        <v>66</v>
      </c>
      <c r="I10" s="46">
        <v>251</v>
      </c>
      <c r="J10" s="53">
        <v>68</v>
      </c>
      <c r="K10" s="52">
        <v>0.0021296296296296298</v>
      </c>
      <c r="L10" s="51">
        <v>68</v>
      </c>
      <c r="O10" s="66">
        <v>9.953703703703703E-05</v>
      </c>
      <c r="P10" s="65">
        <v>66</v>
      </c>
      <c r="Q10" s="54">
        <v>54</v>
      </c>
      <c r="R10" s="54">
        <v>68</v>
      </c>
      <c r="S10" s="56">
        <v>36</v>
      </c>
      <c r="T10" s="56">
        <v>64</v>
      </c>
      <c r="U10" s="58">
        <v>29</v>
      </c>
      <c r="V10" s="58">
        <v>66</v>
      </c>
      <c r="W10" s="46">
        <v>241</v>
      </c>
      <c r="X10" s="46">
        <v>68</v>
      </c>
      <c r="Y10" s="52">
        <v>0.002303240740740741</v>
      </c>
      <c r="Z10" s="51">
        <v>68</v>
      </c>
    </row>
    <row r="11" spans="1:26" ht="15">
      <c r="A11" s="66">
        <v>9.606481481481482E-05</v>
      </c>
      <c r="B11" s="65">
        <v>64</v>
      </c>
      <c r="C11" s="54">
        <v>18</v>
      </c>
      <c r="D11" s="54">
        <v>65</v>
      </c>
      <c r="E11" s="56">
        <v>39</v>
      </c>
      <c r="F11" s="56">
        <v>64</v>
      </c>
      <c r="G11" s="58">
        <v>24</v>
      </c>
      <c r="H11" s="58">
        <v>65</v>
      </c>
      <c r="I11" s="46">
        <v>250</v>
      </c>
      <c r="J11" s="53">
        <v>67</v>
      </c>
      <c r="K11" s="52">
        <v>0.0021412037037037038</v>
      </c>
      <c r="L11" s="51">
        <v>68</v>
      </c>
      <c r="O11" s="66">
        <v>0.00010069444444444445</v>
      </c>
      <c r="P11" s="65">
        <v>65</v>
      </c>
      <c r="Q11" s="54">
        <v>53</v>
      </c>
      <c r="R11" s="54">
        <v>68</v>
      </c>
      <c r="S11" s="56">
        <v>35</v>
      </c>
      <c r="T11" s="56">
        <v>62</v>
      </c>
      <c r="U11" s="58">
        <v>28</v>
      </c>
      <c r="V11" s="58">
        <v>65</v>
      </c>
      <c r="W11" s="46">
        <v>240</v>
      </c>
      <c r="X11" s="46">
        <v>68</v>
      </c>
      <c r="Y11" s="52">
        <v>0.002314814814814815</v>
      </c>
      <c r="Z11" s="51">
        <v>68</v>
      </c>
    </row>
    <row r="12" spans="1:26" ht="15">
      <c r="A12" s="66">
        <v>9.722222222222222E-05</v>
      </c>
      <c r="B12" s="65">
        <v>62</v>
      </c>
      <c r="C12" s="54">
        <v>17</v>
      </c>
      <c r="D12" s="54">
        <v>64</v>
      </c>
      <c r="E12" s="56">
        <v>38</v>
      </c>
      <c r="F12" s="56">
        <v>62</v>
      </c>
      <c r="G12" s="58">
        <v>23</v>
      </c>
      <c r="H12" s="58">
        <v>64</v>
      </c>
      <c r="I12" s="46">
        <v>249</v>
      </c>
      <c r="J12" s="53">
        <v>67</v>
      </c>
      <c r="K12" s="52">
        <v>0.0021527777777777778</v>
      </c>
      <c r="L12" s="51">
        <v>68</v>
      </c>
      <c r="O12" s="66">
        <v>0.00010185185185185185</v>
      </c>
      <c r="P12" s="65">
        <v>64</v>
      </c>
      <c r="Q12" s="54">
        <v>52</v>
      </c>
      <c r="R12" s="54">
        <v>68</v>
      </c>
      <c r="S12" s="56">
        <v>34</v>
      </c>
      <c r="T12" s="56">
        <v>60</v>
      </c>
      <c r="U12" s="58">
        <v>27</v>
      </c>
      <c r="V12" s="58">
        <v>64</v>
      </c>
      <c r="W12" s="46">
        <v>239</v>
      </c>
      <c r="X12" s="46">
        <v>68</v>
      </c>
      <c r="Y12" s="52">
        <v>0.002326388888888889</v>
      </c>
      <c r="Z12" s="51">
        <v>68</v>
      </c>
    </row>
    <row r="13" spans="1:26" ht="15">
      <c r="A13" s="66">
        <v>9.837962962962963E-05</v>
      </c>
      <c r="B13" s="65">
        <v>60</v>
      </c>
      <c r="C13" s="54">
        <v>16</v>
      </c>
      <c r="D13" s="54">
        <v>63</v>
      </c>
      <c r="E13" s="56">
        <v>37</v>
      </c>
      <c r="F13" s="56">
        <v>60</v>
      </c>
      <c r="G13" s="58">
        <v>22</v>
      </c>
      <c r="H13" s="58">
        <v>63</v>
      </c>
      <c r="I13" s="46">
        <v>248</v>
      </c>
      <c r="J13" s="53">
        <v>66</v>
      </c>
      <c r="K13" s="52">
        <v>0.0021643518518518518</v>
      </c>
      <c r="L13" s="51">
        <v>67</v>
      </c>
      <c r="O13" s="66">
        <v>0.00010300925925925926</v>
      </c>
      <c r="P13" s="65">
        <v>63</v>
      </c>
      <c r="Q13" s="54">
        <v>51</v>
      </c>
      <c r="R13" s="54">
        <v>67</v>
      </c>
      <c r="S13" s="56">
        <v>33</v>
      </c>
      <c r="T13" s="56">
        <v>58</v>
      </c>
      <c r="U13" s="58">
        <v>26</v>
      </c>
      <c r="V13" s="58">
        <v>63</v>
      </c>
      <c r="W13" s="46">
        <v>238</v>
      </c>
      <c r="X13" s="46">
        <v>67</v>
      </c>
      <c r="Y13" s="52">
        <v>0.002337962962962963</v>
      </c>
      <c r="Z13" s="51">
        <v>67</v>
      </c>
    </row>
    <row r="14" spans="1:26" ht="15">
      <c r="A14" s="66">
        <v>9.953703703703703E-05</v>
      </c>
      <c r="B14" s="65">
        <v>58</v>
      </c>
      <c r="C14" s="54">
        <v>15</v>
      </c>
      <c r="D14" s="54">
        <v>62</v>
      </c>
      <c r="E14" s="56">
        <v>36</v>
      </c>
      <c r="F14" s="56">
        <v>58</v>
      </c>
      <c r="G14" s="58">
        <v>21</v>
      </c>
      <c r="H14" s="58">
        <v>62</v>
      </c>
      <c r="I14" s="46">
        <v>247</v>
      </c>
      <c r="J14" s="53">
        <v>66</v>
      </c>
      <c r="K14" s="52">
        <v>0.0021759259259259258</v>
      </c>
      <c r="L14" s="51">
        <v>67</v>
      </c>
      <c r="O14" s="66">
        <v>0.00010416666666666666</v>
      </c>
      <c r="P14" s="65">
        <v>62</v>
      </c>
      <c r="Q14" s="54">
        <v>50</v>
      </c>
      <c r="R14" s="54">
        <v>67</v>
      </c>
      <c r="S14" s="56">
        <v>32</v>
      </c>
      <c r="T14" s="56">
        <v>56</v>
      </c>
      <c r="U14" s="58">
        <v>25</v>
      </c>
      <c r="V14" s="58">
        <v>62</v>
      </c>
      <c r="W14" s="46">
        <v>237</v>
      </c>
      <c r="X14" s="46">
        <v>67</v>
      </c>
      <c r="Y14" s="52">
        <v>0.002349537037037037</v>
      </c>
      <c r="Z14" s="51">
        <v>67</v>
      </c>
    </row>
    <row r="15" spans="1:26" ht="15">
      <c r="A15" s="66">
        <v>0.00010069444444444445</v>
      </c>
      <c r="B15" s="65">
        <v>56</v>
      </c>
      <c r="C15" s="54">
        <v>14</v>
      </c>
      <c r="D15" s="54">
        <v>60</v>
      </c>
      <c r="E15" s="56">
        <v>35</v>
      </c>
      <c r="F15" s="56">
        <v>56</v>
      </c>
      <c r="G15" s="58">
        <v>20</v>
      </c>
      <c r="H15" s="58">
        <v>61</v>
      </c>
      <c r="I15" s="46">
        <v>246</v>
      </c>
      <c r="J15" s="53">
        <v>65</v>
      </c>
      <c r="K15" s="52">
        <v>0.0021874999999999998</v>
      </c>
      <c r="L15" s="51">
        <v>67</v>
      </c>
      <c r="O15" s="66">
        <v>0.00010532407407407407</v>
      </c>
      <c r="P15" s="65">
        <v>60</v>
      </c>
      <c r="Q15" s="54">
        <v>49</v>
      </c>
      <c r="R15" s="54">
        <v>66</v>
      </c>
      <c r="S15" s="56">
        <v>31</v>
      </c>
      <c r="T15" s="56">
        <v>54</v>
      </c>
      <c r="U15" s="58">
        <v>24</v>
      </c>
      <c r="V15" s="58">
        <v>60</v>
      </c>
      <c r="W15" s="46">
        <v>236</v>
      </c>
      <c r="X15" s="46">
        <v>67</v>
      </c>
      <c r="Y15" s="52">
        <v>0.002361111111111111</v>
      </c>
      <c r="Z15" s="51">
        <v>67</v>
      </c>
    </row>
    <row r="16" spans="1:26" ht="15">
      <c r="A16" s="66">
        <v>0.00010185185185185185</v>
      </c>
      <c r="B16" s="65">
        <v>54</v>
      </c>
      <c r="C16" s="54">
        <v>13</v>
      </c>
      <c r="D16" s="54">
        <v>57</v>
      </c>
      <c r="E16" s="56">
        <v>34</v>
      </c>
      <c r="F16" s="56">
        <v>54</v>
      </c>
      <c r="G16" s="58">
        <v>19</v>
      </c>
      <c r="H16" s="58">
        <v>59</v>
      </c>
      <c r="I16" s="46">
        <v>245</v>
      </c>
      <c r="J16" s="53">
        <v>65</v>
      </c>
      <c r="K16" s="52">
        <v>0.002199074074074074</v>
      </c>
      <c r="L16" s="51">
        <v>66</v>
      </c>
      <c r="O16" s="66">
        <v>0.00010648148148148147</v>
      </c>
      <c r="P16" s="65">
        <v>58</v>
      </c>
      <c r="Q16" s="54">
        <v>48</v>
      </c>
      <c r="R16" s="54">
        <v>66</v>
      </c>
      <c r="S16" s="56">
        <v>30</v>
      </c>
      <c r="T16" s="56">
        <v>52</v>
      </c>
      <c r="U16" s="58">
        <v>23</v>
      </c>
      <c r="V16" s="58">
        <v>58</v>
      </c>
      <c r="W16" s="46">
        <v>235</v>
      </c>
      <c r="X16" s="46">
        <v>66</v>
      </c>
      <c r="Y16" s="52">
        <v>0.0023726851851851856</v>
      </c>
      <c r="Z16" s="51">
        <v>66</v>
      </c>
    </row>
    <row r="17" spans="1:26" ht="15">
      <c r="A17" s="66">
        <v>0.00010300925925925926</v>
      </c>
      <c r="B17" s="65">
        <v>52</v>
      </c>
      <c r="C17" s="54">
        <v>12</v>
      </c>
      <c r="D17" s="54">
        <v>54</v>
      </c>
      <c r="E17" s="56">
        <v>33</v>
      </c>
      <c r="F17" s="56">
        <v>52</v>
      </c>
      <c r="G17" s="58">
        <v>18</v>
      </c>
      <c r="H17" s="58">
        <v>57</v>
      </c>
      <c r="I17" s="46">
        <v>244</v>
      </c>
      <c r="J17" s="53">
        <v>64</v>
      </c>
      <c r="K17" s="52">
        <v>0.002210648148148148</v>
      </c>
      <c r="L17" s="51">
        <v>66</v>
      </c>
      <c r="O17" s="66">
        <v>0.00010763888888888889</v>
      </c>
      <c r="P17" s="65">
        <v>56</v>
      </c>
      <c r="Q17" s="54">
        <v>47</v>
      </c>
      <c r="R17" s="54">
        <v>65</v>
      </c>
      <c r="S17" s="56">
        <v>29</v>
      </c>
      <c r="T17" s="56">
        <v>50</v>
      </c>
      <c r="U17" s="58">
        <v>22</v>
      </c>
      <c r="V17" s="58">
        <v>56</v>
      </c>
      <c r="W17" s="46">
        <v>234</v>
      </c>
      <c r="X17" s="46">
        <v>66</v>
      </c>
      <c r="Y17" s="52">
        <v>0.0023842592592592596</v>
      </c>
      <c r="Z17" s="51">
        <v>66</v>
      </c>
    </row>
    <row r="18" spans="1:26" ht="15">
      <c r="A18" s="66">
        <v>0.00010416666666666666</v>
      </c>
      <c r="B18" s="65">
        <v>50</v>
      </c>
      <c r="C18" s="54">
        <v>11</v>
      </c>
      <c r="D18" s="54">
        <v>50</v>
      </c>
      <c r="E18" s="56">
        <v>32</v>
      </c>
      <c r="F18" s="56">
        <v>50</v>
      </c>
      <c r="G18" s="58">
        <v>17</v>
      </c>
      <c r="H18" s="58">
        <v>55</v>
      </c>
      <c r="I18" s="46">
        <v>243</v>
      </c>
      <c r="J18" s="53">
        <v>64</v>
      </c>
      <c r="K18" s="52">
        <v>0.0022222222222222222</v>
      </c>
      <c r="L18" s="51">
        <v>66</v>
      </c>
      <c r="O18" s="66">
        <v>0.00010879629629629629</v>
      </c>
      <c r="P18" s="65">
        <v>54</v>
      </c>
      <c r="Q18" s="54">
        <v>46</v>
      </c>
      <c r="R18" s="54">
        <v>65</v>
      </c>
      <c r="S18" s="56">
        <v>28</v>
      </c>
      <c r="T18" s="56">
        <v>47</v>
      </c>
      <c r="U18" s="58">
        <v>21</v>
      </c>
      <c r="V18" s="58">
        <v>54</v>
      </c>
      <c r="W18" s="46">
        <v>233</v>
      </c>
      <c r="X18" s="46">
        <v>66</v>
      </c>
      <c r="Y18" s="52">
        <v>0.0023958333333333336</v>
      </c>
      <c r="Z18" s="51">
        <v>66</v>
      </c>
    </row>
    <row r="19" spans="1:26" ht="15">
      <c r="A19" s="66">
        <v>0.00010532407407407407</v>
      </c>
      <c r="B19" s="65">
        <v>47</v>
      </c>
      <c r="C19" s="54">
        <v>10</v>
      </c>
      <c r="D19" s="54">
        <v>45</v>
      </c>
      <c r="E19" s="56">
        <v>31</v>
      </c>
      <c r="F19" s="56">
        <v>47</v>
      </c>
      <c r="G19" s="58">
        <v>16</v>
      </c>
      <c r="H19" s="58">
        <v>53</v>
      </c>
      <c r="I19" s="46">
        <v>242</v>
      </c>
      <c r="J19" s="53">
        <v>63</v>
      </c>
      <c r="K19" s="52">
        <v>0.0022337962962962962</v>
      </c>
      <c r="L19" s="51">
        <v>65</v>
      </c>
      <c r="O19" s="66">
        <v>0.0001099537037037037</v>
      </c>
      <c r="P19" s="65">
        <v>52</v>
      </c>
      <c r="Q19" s="54">
        <v>45</v>
      </c>
      <c r="R19" s="54">
        <v>64</v>
      </c>
      <c r="S19" s="56">
        <v>27</v>
      </c>
      <c r="T19" s="56">
        <v>44</v>
      </c>
      <c r="U19" s="58">
        <v>20</v>
      </c>
      <c r="V19" s="58">
        <v>52</v>
      </c>
      <c r="W19" s="46">
        <v>232</v>
      </c>
      <c r="X19" s="46">
        <v>65</v>
      </c>
      <c r="Y19" s="52">
        <v>0.002407407407407407</v>
      </c>
      <c r="Z19" s="51">
        <v>65</v>
      </c>
    </row>
    <row r="20" spans="1:26" ht="15">
      <c r="A20" s="66">
        <v>0.00010648148148148147</v>
      </c>
      <c r="B20" s="65">
        <v>44</v>
      </c>
      <c r="C20" s="54">
        <v>9</v>
      </c>
      <c r="D20" s="54">
        <v>41</v>
      </c>
      <c r="E20" s="56">
        <v>30</v>
      </c>
      <c r="F20" s="56">
        <v>44</v>
      </c>
      <c r="G20" s="58">
        <v>15</v>
      </c>
      <c r="H20" s="58">
        <v>50</v>
      </c>
      <c r="I20" s="46">
        <v>241</v>
      </c>
      <c r="J20" s="53">
        <v>63</v>
      </c>
      <c r="K20" s="52">
        <v>0.0022453703703703702</v>
      </c>
      <c r="L20" s="51">
        <v>65</v>
      </c>
      <c r="O20" s="66">
        <v>0.0001111111111111111</v>
      </c>
      <c r="P20" s="65">
        <v>50</v>
      </c>
      <c r="Q20" s="54">
        <v>44</v>
      </c>
      <c r="R20" s="54">
        <v>64</v>
      </c>
      <c r="S20" s="56">
        <v>26</v>
      </c>
      <c r="T20" s="56">
        <v>41</v>
      </c>
      <c r="U20" s="58">
        <v>19</v>
      </c>
      <c r="V20" s="58">
        <v>50</v>
      </c>
      <c r="W20" s="46">
        <v>231</v>
      </c>
      <c r="X20" s="46">
        <v>65</v>
      </c>
      <c r="Y20" s="52">
        <v>0.0024189814814814816</v>
      </c>
      <c r="Z20" s="51">
        <v>65</v>
      </c>
    </row>
    <row r="21" spans="1:26" ht="15">
      <c r="A21" s="66">
        <v>0.00010763888888888889</v>
      </c>
      <c r="B21" s="65">
        <v>42</v>
      </c>
      <c r="C21" s="54">
        <v>8</v>
      </c>
      <c r="D21" s="54">
        <v>37</v>
      </c>
      <c r="E21" s="56">
        <v>29</v>
      </c>
      <c r="F21" s="56">
        <v>42</v>
      </c>
      <c r="G21" s="58">
        <v>14</v>
      </c>
      <c r="H21" s="58">
        <v>46</v>
      </c>
      <c r="I21" s="46">
        <v>240</v>
      </c>
      <c r="J21" s="53">
        <v>62</v>
      </c>
      <c r="K21" s="52">
        <v>0.0022569444444444442</v>
      </c>
      <c r="L21" s="51">
        <v>65</v>
      </c>
      <c r="O21" s="66">
        <v>0.00011226851851851852</v>
      </c>
      <c r="P21" s="65">
        <v>47</v>
      </c>
      <c r="Q21" s="54">
        <v>43</v>
      </c>
      <c r="R21" s="54">
        <v>63</v>
      </c>
      <c r="S21" s="56">
        <v>25</v>
      </c>
      <c r="T21" s="56">
        <v>39</v>
      </c>
      <c r="U21" s="58">
        <v>18</v>
      </c>
      <c r="V21" s="58">
        <v>47</v>
      </c>
      <c r="W21" s="46">
        <v>230</v>
      </c>
      <c r="X21" s="46">
        <v>65</v>
      </c>
      <c r="Y21" s="52">
        <v>0.0024305555555555556</v>
      </c>
      <c r="Z21" s="51">
        <v>65</v>
      </c>
    </row>
    <row r="22" spans="1:26" ht="15">
      <c r="A22" s="66">
        <v>0.00010879629629629629</v>
      </c>
      <c r="B22" s="65">
        <v>40</v>
      </c>
      <c r="C22" s="54">
        <v>7</v>
      </c>
      <c r="D22" s="54">
        <v>33</v>
      </c>
      <c r="E22" s="56">
        <v>28</v>
      </c>
      <c r="F22" s="56">
        <v>40</v>
      </c>
      <c r="G22" s="58">
        <v>13</v>
      </c>
      <c r="H22" s="58">
        <v>42</v>
      </c>
      <c r="I22" s="46">
        <v>239</v>
      </c>
      <c r="J22" s="53">
        <v>62</v>
      </c>
      <c r="K22" s="52">
        <v>0.0022685185185185187</v>
      </c>
      <c r="L22" s="51">
        <v>64</v>
      </c>
      <c r="O22" s="66">
        <v>0.00011342592592592592</v>
      </c>
      <c r="P22" s="65">
        <v>45</v>
      </c>
      <c r="Q22" s="54">
        <v>42</v>
      </c>
      <c r="R22" s="54">
        <v>63</v>
      </c>
      <c r="S22" s="56">
        <v>24</v>
      </c>
      <c r="T22" s="56">
        <v>37</v>
      </c>
      <c r="U22" s="58">
        <v>17</v>
      </c>
      <c r="V22" s="58">
        <v>44</v>
      </c>
      <c r="W22" s="46">
        <v>229</v>
      </c>
      <c r="X22" s="46">
        <v>64</v>
      </c>
      <c r="Y22" s="52">
        <v>0.0024421296296296296</v>
      </c>
      <c r="Z22" s="51">
        <v>64</v>
      </c>
    </row>
    <row r="23" spans="1:26" ht="15">
      <c r="A23" s="66">
        <v>0.0001099537037037037</v>
      </c>
      <c r="B23" s="65">
        <v>38</v>
      </c>
      <c r="C23" s="54">
        <v>6</v>
      </c>
      <c r="D23" s="54">
        <v>29</v>
      </c>
      <c r="E23" s="56">
        <v>27</v>
      </c>
      <c r="F23" s="56">
        <v>38</v>
      </c>
      <c r="G23" s="58">
        <v>12</v>
      </c>
      <c r="H23" s="58">
        <v>38</v>
      </c>
      <c r="I23" s="46">
        <v>238</v>
      </c>
      <c r="J23" s="53">
        <v>61</v>
      </c>
      <c r="K23" s="52">
        <v>0.0022800925925925927</v>
      </c>
      <c r="L23" s="51">
        <v>64</v>
      </c>
      <c r="O23" s="66">
        <v>0.00011458333333333333</v>
      </c>
      <c r="P23" s="65">
        <v>43</v>
      </c>
      <c r="Q23" s="54">
        <v>41</v>
      </c>
      <c r="R23" s="54">
        <v>62</v>
      </c>
      <c r="S23" s="56">
        <v>23</v>
      </c>
      <c r="T23" s="56">
        <v>35</v>
      </c>
      <c r="U23" s="58">
        <v>16</v>
      </c>
      <c r="V23" s="58">
        <v>41</v>
      </c>
      <c r="W23" s="46">
        <v>228</v>
      </c>
      <c r="X23" s="46">
        <v>64</v>
      </c>
      <c r="Y23" s="52">
        <v>0.0024537037037037036</v>
      </c>
      <c r="Z23" s="51">
        <v>64</v>
      </c>
    </row>
    <row r="24" spans="1:26" ht="15">
      <c r="A24" s="66">
        <v>0.0001111111111111111</v>
      </c>
      <c r="B24" s="65">
        <v>36</v>
      </c>
      <c r="C24" s="54">
        <v>5</v>
      </c>
      <c r="D24" s="54">
        <v>25</v>
      </c>
      <c r="E24" s="56">
        <v>26</v>
      </c>
      <c r="F24" s="56">
        <v>36</v>
      </c>
      <c r="G24" s="58">
        <v>11</v>
      </c>
      <c r="H24" s="58">
        <v>35</v>
      </c>
      <c r="I24" s="46">
        <v>237</v>
      </c>
      <c r="J24" s="53">
        <v>61</v>
      </c>
      <c r="K24" s="52">
        <v>0.0022916666666666667</v>
      </c>
      <c r="L24" s="51">
        <v>63</v>
      </c>
      <c r="O24" s="66">
        <v>0.00011574074074074073</v>
      </c>
      <c r="P24" s="65">
        <v>41</v>
      </c>
      <c r="Q24" s="54">
        <v>40</v>
      </c>
      <c r="R24" s="54">
        <v>62</v>
      </c>
      <c r="S24" s="56">
        <v>22</v>
      </c>
      <c r="T24" s="56">
        <v>33</v>
      </c>
      <c r="U24" s="58">
        <v>15</v>
      </c>
      <c r="V24" s="58">
        <v>38</v>
      </c>
      <c r="W24" s="46">
        <v>227</v>
      </c>
      <c r="X24" s="46">
        <v>63</v>
      </c>
      <c r="Y24" s="52">
        <v>0.0024652777777777776</v>
      </c>
      <c r="Z24" s="51">
        <v>64</v>
      </c>
    </row>
    <row r="25" spans="1:26" ht="15">
      <c r="A25" s="66">
        <v>0.00011226851851851852</v>
      </c>
      <c r="B25" s="65">
        <v>34</v>
      </c>
      <c r="C25" s="54">
        <v>4</v>
      </c>
      <c r="D25" s="54">
        <v>21</v>
      </c>
      <c r="E25" s="56">
        <v>25</v>
      </c>
      <c r="F25" s="56">
        <v>34</v>
      </c>
      <c r="G25" s="58">
        <v>10</v>
      </c>
      <c r="H25" s="58">
        <v>32</v>
      </c>
      <c r="I25" s="46">
        <v>236</v>
      </c>
      <c r="J25" s="53">
        <v>60</v>
      </c>
      <c r="K25" s="52">
        <v>0.0023032407407407407</v>
      </c>
      <c r="L25" s="51">
        <v>63</v>
      </c>
      <c r="O25" s="66">
        <v>0.00011689814814814815</v>
      </c>
      <c r="P25" s="65">
        <v>39</v>
      </c>
      <c r="Q25" s="54">
        <v>39</v>
      </c>
      <c r="R25" s="54">
        <v>61</v>
      </c>
      <c r="S25" s="56">
        <v>21</v>
      </c>
      <c r="T25" s="56">
        <v>31</v>
      </c>
      <c r="U25" s="58">
        <v>14</v>
      </c>
      <c r="V25" s="58">
        <v>35</v>
      </c>
      <c r="W25" s="46">
        <v>226</v>
      </c>
      <c r="X25" s="46">
        <v>63</v>
      </c>
      <c r="Y25" s="52">
        <v>0.0024768518518518516</v>
      </c>
      <c r="Z25" s="51">
        <v>63</v>
      </c>
    </row>
    <row r="26" spans="1:26" ht="15">
      <c r="A26" s="66">
        <v>0.00011342592592592592</v>
      </c>
      <c r="B26" s="65">
        <v>32</v>
      </c>
      <c r="C26" s="54">
        <v>3</v>
      </c>
      <c r="D26" s="54">
        <v>17</v>
      </c>
      <c r="E26" s="56">
        <v>24</v>
      </c>
      <c r="F26" s="56">
        <v>32</v>
      </c>
      <c r="G26" s="58">
        <v>9</v>
      </c>
      <c r="H26" s="58">
        <v>29</v>
      </c>
      <c r="I26" s="46">
        <v>235</v>
      </c>
      <c r="J26" s="53">
        <v>60</v>
      </c>
      <c r="K26" s="52">
        <v>0.0023148148148148147</v>
      </c>
      <c r="L26" s="51">
        <v>62</v>
      </c>
      <c r="O26" s="66">
        <v>0.00011805555555555555</v>
      </c>
      <c r="P26" s="65">
        <v>37</v>
      </c>
      <c r="Q26" s="54">
        <v>38</v>
      </c>
      <c r="R26" s="54">
        <v>61</v>
      </c>
      <c r="S26" s="56">
        <v>20</v>
      </c>
      <c r="T26" s="56">
        <v>29</v>
      </c>
      <c r="U26" s="58">
        <v>13</v>
      </c>
      <c r="V26" s="58">
        <v>32</v>
      </c>
      <c r="W26" s="46">
        <v>225</v>
      </c>
      <c r="X26" s="46">
        <v>62</v>
      </c>
      <c r="Y26" s="52">
        <v>0.002488425925925926</v>
      </c>
      <c r="Z26" s="51">
        <v>63</v>
      </c>
    </row>
    <row r="27" spans="1:26" ht="15">
      <c r="A27" s="66">
        <v>0.00011458333333333333</v>
      </c>
      <c r="B27" s="65">
        <v>30</v>
      </c>
      <c r="C27" s="54">
        <v>2</v>
      </c>
      <c r="D27" s="54">
        <v>13</v>
      </c>
      <c r="E27" s="56">
        <v>23</v>
      </c>
      <c r="F27" s="56">
        <v>30</v>
      </c>
      <c r="G27" s="58">
        <v>8</v>
      </c>
      <c r="H27" s="58">
        <v>26</v>
      </c>
      <c r="I27" s="46">
        <v>234</v>
      </c>
      <c r="J27" s="53">
        <v>59</v>
      </c>
      <c r="K27" s="52">
        <v>0.0023263888888888887</v>
      </c>
      <c r="L27" s="51">
        <v>62</v>
      </c>
      <c r="O27" s="66">
        <v>0.00011921296296296296</v>
      </c>
      <c r="P27" s="65">
        <v>35</v>
      </c>
      <c r="Q27" s="54">
        <v>37</v>
      </c>
      <c r="R27" s="54">
        <v>60</v>
      </c>
      <c r="S27" s="56">
        <v>19</v>
      </c>
      <c r="T27" s="56">
        <v>27</v>
      </c>
      <c r="U27" s="58">
        <v>12</v>
      </c>
      <c r="V27" s="58">
        <v>29</v>
      </c>
      <c r="W27" s="46">
        <v>224</v>
      </c>
      <c r="X27" s="46">
        <v>62</v>
      </c>
      <c r="Y27" s="52">
        <v>0.0025</v>
      </c>
      <c r="Z27" s="51">
        <v>63</v>
      </c>
    </row>
    <row r="28" spans="1:26" ht="15">
      <c r="A28" s="66">
        <v>0.00011574074074074073</v>
      </c>
      <c r="B28" s="65">
        <v>28</v>
      </c>
      <c r="C28" s="54">
        <v>1</v>
      </c>
      <c r="D28" s="54">
        <v>10</v>
      </c>
      <c r="E28" s="56">
        <v>22</v>
      </c>
      <c r="F28" s="56">
        <v>28</v>
      </c>
      <c r="G28" s="58">
        <v>7</v>
      </c>
      <c r="H28" s="58">
        <v>24</v>
      </c>
      <c r="I28" s="46">
        <v>233</v>
      </c>
      <c r="J28" s="53">
        <v>59</v>
      </c>
      <c r="K28" s="52">
        <v>0.0023379629629629627</v>
      </c>
      <c r="L28" s="51">
        <v>61</v>
      </c>
      <c r="O28" s="66">
        <v>0.00012037037037037037</v>
      </c>
      <c r="P28" s="65">
        <v>33</v>
      </c>
      <c r="Q28" s="54">
        <v>36</v>
      </c>
      <c r="R28" s="54">
        <v>60</v>
      </c>
      <c r="S28" s="56">
        <v>18</v>
      </c>
      <c r="T28" s="56">
        <v>25</v>
      </c>
      <c r="U28" s="58">
        <v>11</v>
      </c>
      <c r="V28" s="58">
        <v>26</v>
      </c>
      <c r="W28" s="46">
        <v>223</v>
      </c>
      <c r="X28" s="46">
        <v>61</v>
      </c>
      <c r="Y28" s="52">
        <v>0.002511574074074074</v>
      </c>
      <c r="Z28" s="51">
        <v>62</v>
      </c>
    </row>
    <row r="29" spans="1:26" ht="15">
      <c r="A29" s="66">
        <v>0.00011689814814814815</v>
      </c>
      <c r="B29" s="65">
        <v>26</v>
      </c>
      <c r="E29" s="56">
        <v>21</v>
      </c>
      <c r="F29" s="56">
        <v>26</v>
      </c>
      <c r="G29" s="58">
        <v>6</v>
      </c>
      <c r="H29" s="58">
        <v>22</v>
      </c>
      <c r="I29" s="46">
        <v>232</v>
      </c>
      <c r="J29" s="53">
        <v>58</v>
      </c>
      <c r="K29" s="52">
        <v>0.002349537037037037</v>
      </c>
      <c r="L29" s="51">
        <v>61</v>
      </c>
      <c r="O29" s="66">
        <v>0.00012152777777777777</v>
      </c>
      <c r="P29" s="65">
        <v>31</v>
      </c>
      <c r="Q29" s="54">
        <v>35</v>
      </c>
      <c r="R29" s="54">
        <v>59</v>
      </c>
      <c r="S29" s="56">
        <v>17</v>
      </c>
      <c r="T29" s="56">
        <v>23</v>
      </c>
      <c r="U29" s="58">
        <v>10</v>
      </c>
      <c r="V29" s="58">
        <v>23</v>
      </c>
      <c r="W29" s="46">
        <v>222</v>
      </c>
      <c r="X29" s="46">
        <v>61</v>
      </c>
      <c r="Y29" s="52">
        <v>0.002523148148148148</v>
      </c>
      <c r="Z29" s="51">
        <v>62</v>
      </c>
    </row>
    <row r="30" spans="1:26" ht="15">
      <c r="A30" s="66">
        <v>0.00011805555555555555</v>
      </c>
      <c r="B30" s="65">
        <v>24</v>
      </c>
      <c r="E30" s="56">
        <v>20</v>
      </c>
      <c r="F30" s="56">
        <v>24</v>
      </c>
      <c r="G30" s="58">
        <v>5</v>
      </c>
      <c r="H30" s="58">
        <v>20</v>
      </c>
      <c r="I30" s="46">
        <v>231</v>
      </c>
      <c r="J30" s="53">
        <v>58</v>
      </c>
      <c r="K30" s="52">
        <v>0.002361111111111111</v>
      </c>
      <c r="L30" s="51">
        <v>60</v>
      </c>
      <c r="O30" s="66">
        <v>0.00012268518518518517</v>
      </c>
      <c r="P30" s="65">
        <v>29</v>
      </c>
      <c r="Q30" s="54">
        <v>34</v>
      </c>
      <c r="R30" s="54">
        <v>59</v>
      </c>
      <c r="S30" s="56">
        <v>16</v>
      </c>
      <c r="T30" s="56">
        <v>21</v>
      </c>
      <c r="U30" s="58">
        <v>9</v>
      </c>
      <c r="V30" s="58">
        <v>20</v>
      </c>
      <c r="W30" s="46">
        <v>221</v>
      </c>
      <c r="X30" s="46">
        <v>60</v>
      </c>
      <c r="Y30" s="52">
        <v>0.002534722222222222</v>
      </c>
      <c r="Z30" s="51">
        <v>62</v>
      </c>
    </row>
    <row r="31" spans="1:26" ht="15">
      <c r="A31" s="66">
        <v>0.00011921296296296296</v>
      </c>
      <c r="B31" s="65">
        <v>22</v>
      </c>
      <c r="E31" s="56">
        <v>19</v>
      </c>
      <c r="F31" s="56">
        <v>22</v>
      </c>
      <c r="G31" s="58">
        <v>4</v>
      </c>
      <c r="H31" s="58">
        <v>18</v>
      </c>
      <c r="I31" s="46">
        <v>230</v>
      </c>
      <c r="J31" s="53">
        <v>57</v>
      </c>
      <c r="K31" s="52">
        <v>0.002372685185185185</v>
      </c>
      <c r="L31" s="51">
        <v>60</v>
      </c>
      <c r="O31" s="66">
        <v>0.0001238425925925926</v>
      </c>
      <c r="P31" s="65">
        <v>27</v>
      </c>
      <c r="Q31" s="54">
        <v>33</v>
      </c>
      <c r="R31" s="54">
        <v>58</v>
      </c>
      <c r="S31" s="56">
        <v>15</v>
      </c>
      <c r="T31" s="56">
        <v>19</v>
      </c>
      <c r="U31" s="58">
        <v>8</v>
      </c>
      <c r="V31" s="58">
        <v>17</v>
      </c>
      <c r="W31" s="46">
        <v>220</v>
      </c>
      <c r="X31" s="46">
        <v>60</v>
      </c>
      <c r="Y31" s="52">
        <v>0.002546296296296296</v>
      </c>
      <c r="Z31" s="51">
        <v>61</v>
      </c>
    </row>
    <row r="32" spans="1:26" ht="15">
      <c r="A32" s="66">
        <v>0.00012037037037037037</v>
      </c>
      <c r="B32" s="65">
        <v>20</v>
      </c>
      <c r="E32" s="56">
        <v>18</v>
      </c>
      <c r="F32" s="56">
        <v>20</v>
      </c>
      <c r="G32" s="58">
        <v>3</v>
      </c>
      <c r="H32" s="58">
        <v>16</v>
      </c>
      <c r="I32" s="46">
        <v>229</v>
      </c>
      <c r="J32" s="53">
        <v>57</v>
      </c>
      <c r="K32" s="52">
        <v>0.002384259259259259</v>
      </c>
      <c r="L32" s="51">
        <v>59</v>
      </c>
      <c r="O32" s="66">
        <v>0.000125</v>
      </c>
      <c r="P32" s="65">
        <v>25</v>
      </c>
      <c r="Q32" s="54">
        <v>32</v>
      </c>
      <c r="R32" s="54">
        <v>57</v>
      </c>
      <c r="S32" s="56">
        <v>14</v>
      </c>
      <c r="T32" s="56">
        <v>17</v>
      </c>
      <c r="U32" s="58">
        <v>7</v>
      </c>
      <c r="V32" s="58">
        <v>15</v>
      </c>
      <c r="W32" s="46">
        <v>219</v>
      </c>
      <c r="X32" s="46">
        <v>59</v>
      </c>
      <c r="Y32" s="52">
        <v>0.0025578703703703705</v>
      </c>
      <c r="Z32" s="51">
        <v>61</v>
      </c>
    </row>
    <row r="33" spans="1:26" ht="15">
      <c r="A33" s="66">
        <v>0.00012152777777777777</v>
      </c>
      <c r="B33" s="65">
        <v>18</v>
      </c>
      <c r="E33" s="56">
        <v>17</v>
      </c>
      <c r="F33" s="56">
        <v>18</v>
      </c>
      <c r="G33" s="58">
        <v>2</v>
      </c>
      <c r="H33" s="58">
        <v>14</v>
      </c>
      <c r="I33" s="46">
        <v>228</v>
      </c>
      <c r="J33" s="53">
        <v>56</v>
      </c>
      <c r="K33" s="52">
        <v>0.002395833333333333</v>
      </c>
      <c r="L33" s="51">
        <v>59</v>
      </c>
      <c r="O33" s="66">
        <v>0.0001261574074074074</v>
      </c>
      <c r="P33" s="65">
        <v>23</v>
      </c>
      <c r="Q33" s="54">
        <v>31</v>
      </c>
      <c r="R33" s="54">
        <v>56</v>
      </c>
      <c r="S33" s="56">
        <v>13</v>
      </c>
      <c r="T33" s="56">
        <v>15</v>
      </c>
      <c r="U33" s="58">
        <v>6</v>
      </c>
      <c r="V33" s="58">
        <v>13</v>
      </c>
      <c r="W33" s="46">
        <v>218</v>
      </c>
      <c r="X33" s="46">
        <v>59</v>
      </c>
      <c r="Y33" s="52">
        <v>0.0025694444444444445</v>
      </c>
      <c r="Z33" s="51">
        <v>61</v>
      </c>
    </row>
    <row r="34" spans="1:26" ht="15">
      <c r="A34" s="66">
        <v>0.00012268518518518517</v>
      </c>
      <c r="B34" s="65">
        <v>16</v>
      </c>
      <c r="E34" s="56">
        <v>16</v>
      </c>
      <c r="F34" s="56">
        <v>16</v>
      </c>
      <c r="G34" s="58">
        <v>1</v>
      </c>
      <c r="H34" s="58">
        <v>12</v>
      </c>
      <c r="I34" s="46">
        <v>227</v>
      </c>
      <c r="J34" s="53">
        <v>56</v>
      </c>
      <c r="K34" s="52">
        <v>0.0024074074074074076</v>
      </c>
      <c r="L34" s="51">
        <v>58</v>
      </c>
      <c r="O34" s="66">
        <v>0.0001273148148148148</v>
      </c>
      <c r="P34" s="65">
        <v>21</v>
      </c>
      <c r="Q34" s="54">
        <v>30</v>
      </c>
      <c r="R34" s="54">
        <v>54</v>
      </c>
      <c r="S34" s="56">
        <v>12</v>
      </c>
      <c r="T34" s="56">
        <v>13</v>
      </c>
      <c r="U34" s="58">
        <v>5</v>
      </c>
      <c r="V34" s="58">
        <v>11</v>
      </c>
      <c r="W34" s="46">
        <v>217</v>
      </c>
      <c r="X34" s="46">
        <v>58</v>
      </c>
      <c r="Y34" s="52">
        <v>0.0025810185185185185</v>
      </c>
      <c r="Z34" s="51">
        <v>60</v>
      </c>
    </row>
    <row r="35" spans="1:26" ht="15">
      <c r="A35" s="66">
        <v>0.0001238425925925926</v>
      </c>
      <c r="B35" s="65">
        <v>15</v>
      </c>
      <c r="E35" s="56">
        <v>15</v>
      </c>
      <c r="F35" s="56">
        <v>14</v>
      </c>
      <c r="G35" s="58">
        <v>0</v>
      </c>
      <c r="H35" s="58">
        <v>10</v>
      </c>
      <c r="I35" s="46">
        <v>226</v>
      </c>
      <c r="J35" s="53">
        <v>55</v>
      </c>
      <c r="K35" s="52">
        <v>0.0024189814814814816</v>
      </c>
      <c r="L35" s="51">
        <v>58</v>
      </c>
      <c r="O35" s="66">
        <v>0.0001284722222222222</v>
      </c>
      <c r="P35" s="65">
        <v>19</v>
      </c>
      <c r="Q35" s="54">
        <v>29</v>
      </c>
      <c r="R35" s="54">
        <v>52</v>
      </c>
      <c r="S35" s="56">
        <v>11</v>
      </c>
      <c r="T35" s="56">
        <v>11</v>
      </c>
      <c r="U35" s="58">
        <v>4</v>
      </c>
      <c r="V35" s="58">
        <v>9</v>
      </c>
      <c r="W35" s="46">
        <v>216</v>
      </c>
      <c r="X35" s="46">
        <v>58</v>
      </c>
      <c r="Y35" s="52">
        <v>0.0025925925925925925</v>
      </c>
      <c r="Z35" s="51">
        <v>60</v>
      </c>
    </row>
    <row r="36" spans="1:26" ht="15">
      <c r="A36" s="66">
        <v>0.000125</v>
      </c>
      <c r="B36" s="65">
        <v>14</v>
      </c>
      <c r="E36" s="56">
        <v>14</v>
      </c>
      <c r="F36" s="56">
        <v>12</v>
      </c>
      <c r="G36" s="58">
        <v>-1</v>
      </c>
      <c r="H36" s="58">
        <v>8</v>
      </c>
      <c r="I36" s="46">
        <v>225</v>
      </c>
      <c r="J36" s="53">
        <v>55</v>
      </c>
      <c r="K36" s="52">
        <v>0.0024305555555555556</v>
      </c>
      <c r="L36" s="51">
        <v>57</v>
      </c>
      <c r="O36" s="66">
        <v>0.00012962962962962963</v>
      </c>
      <c r="P36" s="65">
        <v>18</v>
      </c>
      <c r="Q36" s="54">
        <v>28</v>
      </c>
      <c r="R36" s="54">
        <v>50</v>
      </c>
      <c r="S36" s="56">
        <v>10</v>
      </c>
      <c r="T36" s="56">
        <v>9</v>
      </c>
      <c r="U36" s="58">
        <v>3</v>
      </c>
      <c r="V36" s="58">
        <v>7</v>
      </c>
      <c r="W36" s="46">
        <v>215</v>
      </c>
      <c r="X36" s="46">
        <v>57</v>
      </c>
      <c r="Y36" s="52">
        <v>0.0026041666666666665</v>
      </c>
      <c r="Z36" s="51">
        <v>60</v>
      </c>
    </row>
    <row r="37" spans="1:26" ht="15">
      <c r="A37" s="66">
        <v>0.0001261574074074074</v>
      </c>
      <c r="B37" s="65">
        <v>13</v>
      </c>
      <c r="E37" s="56">
        <v>13</v>
      </c>
      <c r="F37" s="56">
        <v>11</v>
      </c>
      <c r="G37" s="58">
        <v>-2</v>
      </c>
      <c r="H37" s="58">
        <v>6</v>
      </c>
      <c r="I37" s="46">
        <v>224</v>
      </c>
      <c r="J37" s="53">
        <v>54</v>
      </c>
      <c r="K37" s="52">
        <v>0.0024421296296296296</v>
      </c>
      <c r="L37" s="51">
        <v>57</v>
      </c>
      <c r="O37" s="66">
        <v>0.00013078703703703703</v>
      </c>
      <c r="P37" s="65">
        <v>17</v>
      </c>
      <c r="Q37" s="54">
        <v>27</v>
      </c>
      <c r="R37" s="54">
        <v>48</v>
      </c>
      <c r="S37" s="56">
        <v>9</v>
      </c>
      <c r="T37" s="56">
        <v>8</v>
      </c>
      <c r="U37" s="58">
        <v>2</v>
      </c>
      <c r="V37" s="58">
        <v>6</v>
      </c>
      <c r="W37" s="46">
        <v>214</v>
      </c>
      <c r="X37" s="46">
        <v>57</v>
      </c>
      <c r="Y37" s="52">
        <v>0.0026157407407407405</v>
      </c>
      <c r="Z37" s="51">
        <v>59</v>
      </c>
    </row>
    <row r="38" spans="1:26" ht="15">
      <c r="A38" s="66">
        <v>0.0001273148148148148</v>
      </c>
      <c r="B38" s="65">
        <v>12</v>
      </c>
      <c r="E38" s="56">
        <v>12</v>
      </c>
      <c r="F38" s="56">
        <v>10</v>
      </c>
      <c r="G38" s="58">
        <v>-3</v>
      </c>
      <c r="H38" s="58">
        <v>4</v>
      </c>
      <c r="I38" s="46">
        <v>223</v>
      </c>
      <c r="J38" s="53">
        <v>54</v>
      </c>
      <c r="K38" s="52">
        <v>0.0024537037037037036</v>
      </c>
      <c r="L38" s="51">
        <v>56</v>
      </c>
      <c r="O38" s="66">
        <v>0.00013194444444444443</v>
      </c>
      <c r="P38" s="65">
        <v>16</v>
      </c>
      <c r="Q38" s="54">
        <v>26</v>
      </c>
      <c r="R38" s="54">
        <v>46</v>
      </c>
      <c r="S38" s="56">
        <v>8</v>
      </c>
      <c r="T38" s="56">
        <v>7</v>
      </c>
      <c r="U38" s="58">
        <v>1</v>
      </c>
      <c r="V38" s="58">
        <v>5</v>
      </c>
      <c r="W38" s="46">
        <v>213</v>
      </c>
      <c r="X38" s="46">
        <v>56</v>
      </c>
      <c r="Y38" s="52">
        <v>0.002627314814814815</v>
      </c>
      <c r="Z38" s="51">
        <v>59</v>
      </c>
    </row>
    <row r="39" spans="1:26" ht="15">
      <c r="A39" s="66">
        <v>0.0001284722222222222</v>
      </c>
      <c r="B39" s="65">
        <v>11</v>
      </c>
      <c r="E39" s="56">
        <v>11</v>
      </c>
      <c r="F39" s="56">
        <v>9</v>
      </c>
      <c r="G39" s="58">
        <v>-4</v>
      </c>
      <c r="H39" s="58">
        <v>2</v>
      </c>
      <c r="I39" s="46">
        <v>222</v>
      </c>
      <c r="J39" s="53">
        <v>53</v>
      </c>
      <c r="K39" s="52">
        <v>0.0024652777777777776</v>
      </c>
      <c r="L39" s="51">
        <v>56</v>
      </c>
      <c r="O39" s="66">
        <v>0.00013310185185185186</v>
      </c>
      <c r="P39" s="65">
        <v>15</v>
      </c>
      <c r="Q39" s="54">
        <v>25</v>
      </c>
      <c r="R39" s="54">
        <v>44</v>
      </c>
      <c r="S39" s="56">
        <v>7</v>
      </c>
      <c r="T39" s="56">
        <v>6</v>
      </c>
      <c r="U39" s="58">
        <v>0</v>
      </c>
      <c r="V39" s="58">
        <v>4</v>
      </c>
      <c r="W39" s="46">
        <v>212</v>
      </c>
      <c r="X39" s="46">
        <v>56</v>
      </c>
      <c r="Y39" s="52">
        <v>0.002638888888888889</v>
      </c>
      <c r="Z39" s="51">
        <v>59</v>
      </c>
    </row>
    <row r="40" spans="1:26" ht="15">
      <c r="A40" s="66">
        <v>0.00012962962962962963</v>
      </c>
      <c r="B40" s="65">
        <v>10</v>
      </c>
      <c r="E40" s="56">
        <v>10</v>
      </c>
      <c r="F40" s="56">
        <v>8</v>
      </c>
      <c r="G40" s="58">
        <v>-5</v>
      </c>
      <c r="H40" s="58">
        <v>1</v>
      </c>
      <c r="I40" s="46">
        <v>221</v>
      </c>
      <c r="J40" s="53">
        <v>53</v>
      </c>
      <c r="K40" s="52">
        <v>0.0024768518518518516</v>
      </c>
      <c r="L40" s="51">
        <v>55</v>
      </c>
      <c r="O40" s="66">
        <v>0.00013425925925925926</v>
      </c>
      <c r="P40" s="65">
        <v>14</v>
      </c>
      <c r="Q40" s="54">
        <v>24</v>
      </c>
      <c r="R40" s="54">
        <v>42</v>
      </c>
      <c r="S40" s="56">
        <v>6</v>
      </c>
      <c r="T40" s="56">
        <v>5</v>
      </c>
      <c r="U40" s="58">
        <v>-1</v>
      </c>
      <c r="V40" s="58">
        <v>3</v>
      </c>
      <c r="W40" s="46">
        <v>211</v>
      </c>
      <c r="X40" s="46">
        <v>55</v>
      </c>
      <c r="Y40" s="52">
        <v>0.002650462962962963</v>
      </c>
      <c r="Z40" s="51">
        <v>58</v>
      </c>
    </row>
    <row r="41" spans="1:26" ht="15">
      <c r="A41" s="66">
        <v>0.00013078703703703703</v>
      </c>
      <c r="B41" s="65">
        <v>9</v>
      </c>
      <c r="E41" s="56">
        <v>9</v>
      </c>
      <c r="F41" s="56">
        <v>7</v>
      </c>
      <c r="I41" s="46">
        <v>220</v>
      </c>
      <c r="J41" s="53">
        <v>52</v>
      </c>
      <c r="K41" s="52">
        <v>0.002488425925925926</v>
      </c>
      <c r="L41" s="51">
        <v>55</v>
      </c>
      <c r="O41" s="66">
        <v>0.00013541666666666666</v>
      </c>
      <c r="P41" s="65">
        <v>13</v>
      </c>
      <c r="Q41" s="54">
        <v>23</v>
      </c>
      <c r="R41" s="54">
        <v>40</v>
      </c>
      <c r="S41" s="56">
        <v>5</v>
      </c>
      <c r="T41" s="56">
        <v>4</v>
      </c>
      <c r="U41" s="58">
        <v>-2</v>
      </c>
      <c r="V41" s="58">
        <v>2</v>
      </c>
      <c r="W41" s="46">
        <v>210</v>
      </c>
      <c r="X41" s="46">
        <v>55</v>
      </c>
      <c r="Y41" s="52">
        <v>0.002662037037037037</v>
      </c>
      <c r="Z41" s="51">
        <v>58</v>
      </c>
    </row>
    <row r="42" spans="1:26" ht="15">
      <c r="A42" s="66">
        <v>0.00013194444444444443</v>
      </c>
      <c r="B42" s="65">
        <v>8</v>
      </c>
      <c r="E42" s="56">
        <v>8</v>
      </c>
      <c r="F42" s="56">
        <v>6</v>
      </c>
      <c r="I42" s="46">
        <v>219</v>
      </c>
      <c r="J42" s="53">
        <v>52</v>
      </c>
      <c r="K42" s="52">
        <v>0.0025</v>
      </c>
      <c r="L42" s="51">
        <v>54</v>
      </c>
      <c r="O42" s="66">
        <v>0.00013657407407407406</v>
      </c>
      <c r="P42" s="65">
        <v>12</v>
      </c>
      <c r="Q42" s="54">
        <v>22</v>
      </c>
      <c r="R42" s="54">
        <v>38</v>
      </c>
      <c r="S42" s="56">
        <v>4</v>
      </c>
      <c r="T42" s="56">
        <v>3</v>
      </c>
      <c r="U42" s="62">
        <v>-3</v>
      </c>
      <c r="V42" s="58">
        <v>1</v>
      </c>
      <c r="W42" s="46">
        <v>209</v>
      </c>
      <c r="X42" s="46">
        <v>54</v>
      </c>
      <c r="Y42" s="52">
        <v>0.002673611111111111</v>
      </c>
      <c r="Z42" s="51">
        <v>58</v>
      </c>
    </row>
    <row r="43" spans="1:26" ht="15">
      <c r="A43" s="66">
        <v>0.00013310185185185186</v>
      </c>
      <c r="B43" s="65">
        <v>7</v>
      </c>
      <c r="E43" s="56">
        <v>7</v>
      </c>
      <c r="F43" s="56">
        <v>5</v>
      </c>
      <c r="I43" s="46">
        <v>218</v>
      </c>
      <c r="J43" s="53">
        <v>51</v>
      </c>
      <c r="K43" s="52">
        <v>0.002511574074074074</v>
      </c>
      <c r="L43" s="51">
        <v>54</v>
      </c>
      <c r="O43" s="66">
        <v>0.00013773148148148146</v>
      </c>
      <c r="P43" s="65">
        <v>11</v>
      </c>
      <c r="Q43" s="54">
        <v>21</v>
      </c>
      <c r="R43" s="54">
        <v>36</v>
      </c>
      <c r="S43" s="61">
        <v>3</v>
      </c>
      <c r="T43" s="56">
        <v>2</v>
      </c>
      <c r="W43" s="46">
        <v>208</v>
      </c>
      <c r="X43" s="46">
        <v>54</v>
      </c>
      <c r="Y43" s="52">
        <v>0.002685185185185185</v>
      </c>
      <c r="Z43" s="51">
        <v>57</v>
      </c>
    </row>
    <row r="44" spans="1:26" ht="15">
      <c r="A44" s="66">
        <v>0.00013425925925925926</v>
      </c>
      <c r="B44" s="65">
        <v>6</v>
      </c>
      <c r="E44" s="56">
        <v>6</v>
      </c>
      <c r="F44" s="56">
        <v>4</v>
      </c>
      <c r="I44" s="46">
        <v>217</v>
      </c>
      <c r="J44" s="53">
        <v>51</v>
      </c>
      <c r="K44" s="52">
        <v>0.002523148148148148</v>
      </c>
      <c r="L44" s="51">
        <v>53</v>
      </c>
      <c r="O44" s="66">
        <v>0.00013888888888888886</v>
      </c>
      <c r="P44" s="65">
        <v>10</v>
      </c>
      <c r="Q44" s="54">
        <v>20</v>
      </c>
      <c r="R44" s="54">
        <v>34</v>
      </c>
      <c r="S44" s="61">
        <v>2</v>
      </c>
      <c r="T44" s="56">
        <v>1</v>
      </c>
      <c r="W44" s="46">
        <v>207</v>
      </c>
      <c r="X44" s="46">
        <v>53</v>
      </c>
      <c r="Y44" s="52">
        <v>0.002696759259259259</v>
      </c>
      <c r="Z44" s="51">
        <v>57</v>
      </c>
    </row>
    <row r="45" spans="1:26" ht="15">
      <c r="A45" s="66">
        <v>0.00013541666666666666</v>
      </c>
      <c r="B45" s="65">
        <v>5</v>
      </c>
      <c r="E45" s="56">
        <v>5</v>
      </c>
      <c r="F45" s="56">
        <v>3</v>
      </c>
      <c r="I45" s="46">
        <v>216</v>
      </c>
      <c r="J45" s="53">
        <v>50</v>
      </c>
      <c r="K45" s="52">
        <v>0.002534722222222222</v>
      </c>
      <c r="L45" s="51">
        <v>53</v>
      </c>
      <c r="O45" s="66">
        <v>0.0001400462962962963</v>
      </c>
      <c r="P45" s="65">
        <v>9</v>
      </c>
      <c r="Q45" s="54">
        <v>19</v>
      </c>
      <c r="R45" s="54">
        <v>32</v>
      </c>
      <c r="W45" s="46">
        <v>206</v>
      </c>
      <c r="X45" s="46">
        <v>53</v>
      </c>
      <c r="Y45" s="52">
        <v>0.0027083333333333334</v>
      </c>
      <c r="Z45" s="51">
        <v>57</v>
      </c>
    </row>
    <row r="46" spans="1:26" ht="15">
      <c r="A46" s="66">
        <v>0.00013657407407407406</v>
      </c>
      <c r="B46" s="65">
        <v>4</v>
      </c>
      <c r="E46" s="56">
        <v>4</v>
      </c>
      <c r="F46" s="56">
        <v>2</v>
      </c>
      <c r="I46" s="46">
        <v>215</v>
      </c>
      <c r="J46" s="53">
        <v>50</v>
      </c>
      <c r="K46" s="52">
        <v>0.002546296296296296</v>
      </c>
      <c r="L46" s="51">
        <v>52</v>
      </c>
      <c r="O46" s="66">
        <v>0.0001412037037037037</v>
      </c>
      <c r="P46" s="65">
        <v>8</v>
      </c>
      <c r="Q46" s="54">
        <v>18</v>
      </c>
      <c r="R46" s="54">
        <v>30</v>
      </c>
      <c r="W46" s="46">
        <v>205</v>
      </c>
      <c r="X46" s="46">
        <v>52</v>
      </c>
      <c r="Y46" s="52">
        <v>0.0027199074074074074</v>
      </c>
      <c r="Z46" s="51">
        <v>56</v>
      </c>
    </row>
    <row r="47" spans="1:26" ht="15">
      <c r="A47" s="66">
        <v>0.00013773148148148146</v>
      </c>
      <c r="B47" s="65">
        <v>3</v>
      </c>
      <c r="E47" s="56">
        <v>3</v>
      </c>
      <c r="F47" s="56">
        <v>1</v>
      </c>
      <c r="I47" s="46">
        <v>214</v>
      </c>
      <c r="J47" s="53">
        <v>49</v>
      </c>
      <c r="K47" s="52">
        <v>0.0025578703703703705</v>
      </c>
      <c r="L47" s="51">
        <v>52</v>
      </c>
      <c r="O47" s="66">
        <v>0.0001423611111111111</v>
      </c>
      <c r="P47" s="65">
        <v>7</v>
      </c>
      <c r="Q47" s="54">
        <v>17</v>
      </c>
      <c r="R47" s="54">
        <v>28</v>
      </c>
      <c r="W47" s="46">
        <v>204</v>
      </c>
      <c r="X47" s="46">
        <v>52</v>
      </c>
      <c r="Y47" s="52">
        <v>0.0027314814814814814</v>
      </c>
      <c r="Z47" s="51">
        <v>56</v>
      </c>
    </row>
    <row r="48" spans="1:26" ht="15">
      <c r="A48" s="66">
        <v>0.00013888888888888886</v>
      </c>
      <c r="B48" s="65">
        <v>3</v>
      </c>
      <c r="E48" s="60"/>
      <c r="I48" s="46">
        <v>213</v>
      </c>
      <c r="J48" s="53">
        <v>48</v>
      </c>
      <c r="K48" s="52">
        <v>0.0025694444444444445</v>
      </c>
      <c r="L48" s="51">
        <v>51</v>
      </c>
      <c r="O48" s="66">
        <v>0.0001435185185185185</v>
      </c>
      <c r="P48" s="65">
        <v>6</v>
      </c>
      <c r="Q48" s="54">
        <v>16</v>
      </c>
      <c r="R48" s="54">
        <v>26</v>
      </c>
      <c r="W48" s="46">
        <v>203</v>
      </c>
      <c r="X48" s="46">
        <v>51</v>
      </c>
      <c r="Y48" s="52">
        <v>0.0027430555555555554</v>
      </c>
      <c r="Z48" s="51">
        <v>56</v>
      </c>
    </row>
    <row r="49" spans="1:26" ht="15">
      <c r="A49" s="66">
        <v>0.0001400462962962963</v>
      </c>
      <c r="B49" s="65">
        <v>2</v>
      </c>
      <c r="I49" s="46">
        <v>212</v>
      </c>
      <c r="J49" s="53">
        <v>47</v>
      </c>
      <c r="K49" s="52">
        <v>0.0025810185185185185</v>
      </c>
      <c r="L49" s="51">
        <v>51</v>
      </c>
      <c r="O49" s="66">
        <v>0.00014467592592592592</v>
      </c>
      <c r="P49" s="65">
        <v>6</v>
      </c>
      <c r="Q49" s="54">
        <v>15</v>
      </c>
      <c r="R49" s="54">
        <v>24</v>
      </c>
      <c r="W49" s="46">
        <v>202</v>
      </c>
      <c r="X49" s="46">
        <v>51</v>
      </c>
      <c r="Y49" s="52">
        <v>0.0027546296296296294</v>
      </c>
      <c r="Z49" s="51">
        <v>55</v>
      </c>
    </row>
    <row r="50" spans="1:26" ht="15">
      <c r="A50" s="66">
        <v>0.0001412037037037037</v>
      </c>
      <c r="B50" s="65">
        <v>2</v>
      </c>
      <c r="I50" s="46">
        <v>211</v>
      </c>
      <c r="J50" s="53">
        <v>46</v>
      </c>
      <c r="K50" s="52">
        <v>0.0025925925925925925</v>
      </c>
      <c r="L50" s="51">
        <v>50</v>
      </c>
      <c r="O50" s="66">
        <v>0.00014583333333333332</v>
      </c>
      <c r="P50" s="65">
        <v>5</v>
      </c>
      <c r="Q50" s="54">
        <v>14</v>
      </c>
      <c r="R50" s="54">
        <v>22</v>
      </c>
      <c r="W50" s="46">
        <v>201</v>
      </c>
      <c r="X50" s="46">
        <v>50</v>
      </c>
      <c r="Y50" s="52">
        <v>0.002766203703703704</v>
      </c>
      <c r="Z50" s="51">
        <v>55</v>
      </c>
    </row>
    <row r="51" spans="1:26" ht="15">
      <c r="A51" s="66">
        <v>0.00014236111111111112</v>
      </c>
      <c r="B51" s="65">
        <v>1</v>
      </c>
      <c r="I51" s="46">
        <v>210</v>
      </c>
      <c r="J51" s="53">
        <v>45</v>
      </c>
      <c r="K51" s="52">
        <v>0.0026041666666666665</v>
      </c>
      <c r="L51" s="51">
        <v>50</v>
      </c>
      <c r="O51" s="66">
        <v>0.00014699074074074072</v>
      </c>
      <c r="P51" s="65">
        <v>5</v>
      </c>
      <c r="Q51" s="54">
        <v>13</v>
      </c>
      <c r="R51" s="54">
        <v>20</v>
      </c>
      <c r="W51" s="46">
        <v>200</v>
      </c>
      <c r="X51" s="46">
        <v>50</v>
      </c>
      <c r="Y51" s="52">
        <v>0.002777777777777778</v>
      </c>
      <c r="Z51" s="51">
        <v>55</v>
      </c>
    </row>
    <row r="52" spans="1:26" ht="15">
      <c r="A52" s="66">
        <v>0.00014351851851851852</v>
      </c>
      <c r="B52" s="65">
        <v>1</v>
      </c>
      <c r="I52" s="46">
        <v>209</v>
      </c>
      <c r="J52" s="53">
        <v>44</v>
      </c>
      <c r="K52" s="52">
        <v>0.0026157407407407405</v>
      </c>
      <c r="L52" s="51">
        <v>49</v>
      </c>
      <c r="O52" s="66">
        <v>0.00014814814814814812</v>
      </c>
      <c r="P52" s="65">
        <v>4</v>
      </c>
      <c r="Q52" s="54">
        <v>12</v>
      </c>
      <c r="R52" s="54">
        <v>18</v>
      </c>
      <c r="W52" s="46">
        <v>199</v>
      </c>
      <c r="X52" s="46">
        <v>49</v>
      </c>
      <c r="Y52" s="52">
        <v>0.002789351851851852</v>
      </c>
      <c r="Z52" s="51">
        <v>54</v>
      </c>
    </row>
    <row r="53" spans="9:26" ht="15">
      <c r="I53" s="46">
        <v>208</v>
      </c>
      <c r="J53" s="53">
        <v>43</v>
      </c>
      <c r="K53" s="52">
        <v>0.002627314814814815</v>
      </c>
      <c r="L53" s="51">
        <v>48</v>
      </c>
      <c r="O53" s="66">
        <v>0.00014930555555555555</v>
      </c>
      <c r="P53" s="65">
        <v>4</v>
      </c>
      <c r="Q53" s="54">
        <v>11</v>
      </c>
      <c r="R53" s="54">
        <v>16</v>
      </c>
      <c r="W53" s="46">
        <v>198</v>
      </c>
      <c r="X53" s="46">
        <v>48</v>
      </c>
      <c r="Y53" s="52">
        <v>0.002800925925925926</v>
      </c>
      <c r="Z53" s="51">
        <v>54</v>
      </c>
    </row>
    <row r="54" spans="9:26" ht="15">
      <c r="I54" s="46">
        <v>207</v>
      </c>
      <c r="J54" s="53">
        <v>42</v>
      </c>
      <c r="K54" s="52">
        <v>0.002638888888888889</v>
      </c>
      <c r="L54" s="51">
        <v>47</v>
      </c>
      <c r="O54" s="66">
        <v>0.00015046296296296295</v>
      </c>
      <c r="P54" s="65">
        <v>3</v>
      </c>
      <c r="Q54" s="54">
        <v>10</v>
      </c>
      <c r="R54" s="54">
        <v>14</v>
      </c>
      <c r="W54" s="46">
        <v>197</v>
      </c>
      <c r="X54" s="46">
        <v>47</v>
      </c>
      <c r="Y54" s="52">
        <v>0.0028125</v>
      </c>
      <c r="Z54" s="51">
        <v>53</v>
      </c>
    </row>
    <row r="55" spans="9:26" ht="15">
      <c r="I55" s="46">
        <v>206</v>
      </c>
      <c r="J55" s="53">
        <v>41</v>
      </c>
      <c r="K55" s="52">
        <v>0.002650462962962963</v>
      </c>
      <c r="L55" s="51">
        <v>46</v>
      </c>
      <c r="O55" s="66">
        <v>0.00015162037037037035</v>
      </c>
      <c r="P55" s="65">
        <v>3</v>
      </c>
      <c r="Q55" s="54">
        <v>9</v>
      </c>
      <c r="R55" s="54">
        <v>12</v>
      </c>
      <c r="W55" s="46">
        <v>196</v>
      </c>
      <c r="X55" s="46">
        <v>46</v>
      </c>
      <c r="Y55" s="52">
        <v>0.002824074074074074</v>
      </c>
      <c r="Z55" s="51">
        <v>53</v>
      </c>
    </row>
    <row r="56" spans="9:26" ht="15">
      <c r="I56" s="46">
        <v>205</v>
      </c>
      <c r="J56" s="53">
        <v>40</v>
      </c>
      <c r="K56" s="52">
        <v>0.002662037037037037</v>
      </c>
      <c r="L56" s="51">
        <v>45</v>
      </c>
      <c r="O56" s="66">
        <v>0.00015277777777777775</v>
      </c>
      <c r="P56" s="65">
        <v>2</v>
      </c>
      <c r="Q56" s="54">
        <v>8</v>
      </c>
      <c r="R56" s="54">
        <v>10</v>
      </c>
      <c r="W56" s="46">
        <v>195</v>
      </c>
      <c r="X56" s="46">
        <v>45</v>
      </c>
      <c r="Y56" s="52">
        <v>0.002835648148148148</v>
      </c>
      <c r="Z56" s="51">
        <v>52</v>
      </c>
    </row>
    <row r="57" spans="9:26" ht="15">
      <c r="I57" s="46">
        <v>204</v>
      </c>
      <c r="J57" s="53">
        <v>39</v>
      </c>
      <c r="K57" s="52">
        <v>0.002673611111111111</v>
      </c>
      <c r="L57" s="51">
        <v>44</v>
      </c>
      <c r="O57" s="66">
        <v>0.00015393518518518518</v>
      </c>
      <c r="P57" s="65">
        <v>2</v>
      </c>
      <c r="Q57" s="54">
        <v>7</v>
      </c>
      <c r="R57" s="54">
        <v>8</v>
      </c>
      <c r="W57" s="46">
        <v>194</v>
      </c>
      <c r="X57" s="46">
        <v>44</v>
      </c>
      <c r="Y57" s="52">
        <v>0.0028472222222222223</v>
      </c>
      <c r="Z57" s="51">
        <v>52</v>
      </c>
    </row>
    <row r="58" spans="9:26" ht="15">
      <c r="I58" s="46">
        <v>203</v>
      </c>
      <c r="J58" s="53">
        <v>38</v>
      </c>
      <c r="K58" s="52">
        <v>0.002685185185185185</v>
      </c>
      <c r="L58" s="51">
        <v>43</v>
      </c>
      <c r="O58" s="66">
        <v>0.0001550925925925926</v>
      </c>
      <c r="P58" s="65">
        <v>1</v>
      </c>
      <c r="Q58" s="54">
        <v>6</v>
      </c>
      <c r="R58" s="54">
        <v>6</v>
      </c>
      <c r="W58" s="46">
        <v>193</v>
      </c>
      <c r="X58" s="46">
        <v>43</v>
      </c>
      <c r="Y58" s="52">
        <v>0.0028587962962962963</v>
      </c>
      <c r="Z58" s="51">
        <v>51</v>
      </c>
    </row>
    <row r="59" spans="9:26" ht="15">
      <c r="I59" s="46">
        <v>202</v>
      </c>
      <c r="J59" s="53">
        <v>37</v>
      </c>
      <c r="K59" s="52">
        <v>0.002696759259259259</v>
      </c>
      <c r="L59" s="51">
        <v>43</v>
      </c>
      <c r="O59" s="66">
        <v>0.00015625</v>
      </c>
      <c r="P59" s="65">
        <v>1</v>
      </c>
      <c r="Q59" s="54">
        <v>5</v>
      </c>
      <c r="R59" s="54">
        <v>5</v>
      </c>
      <c r="W59" s="46">
        <v>192</v>
      </c>
      <c r="X59" s="46">
        <v>42</v>
      </c>
      <c r="Y59" s="52">
        <v>0.0028703703703703703</v>
      </c>
      <c r="Z59" s="51">
        <v>51</v>
      </c>
    </row>
    <row r="60" spans="9:26" ht="15">
      <c r="I60" s="46">
        <v>201</v>
      </c>
      <c r="J60" s="53">
        <v>36</v>
      </c>
      <c r="K60" s="52">
        <v>0.0027083333333333334</v>
      </c>
      <c r="L60" s="51">
        <v>42</v>
      </c>
      <c r="Q60" s="54">
        <v>4</v>
      </c>
      <c r="R60" s="54">
        <v>4</v>
      </c>
      <c r="W60" s="46">
        <v>191</v>
      </c>
      <c r="X60" s="46">
        <v>41</v>
      </c>
      <c r="Y60" s="52">
        <v>0.0028819444444444444</v>
      </c>
      <c r="Z60" s="51">
        <v>50</v>
      </c>
    </row>
    <row r="61" spans="9:26" ht="15">
      <c r="I61" s="46">
        <v>200</v>
      </c>
      <c r="J61" s="53">
        <v>35</v>
      </c>
      <c r="K61" s="52">
        <v>0.0027199074074074074</v>
      </c>
      <c r="L61" s="51">
        <v>42</v>
      </c>
      <c r="Q61" s="54">
        <v>3</v>
      </c>
      <c r="R61" s="54">
        <v>3</v>
      </c>
      <c r="W61" s="46">
        <v>190</v>
      </c>
      <c r="X61" s="46">
        <v>40</v>
      </c>
      <c r="Y61" s="52">
        <v>0.0028935185185185184</v>
      </c>
      <c r="Z61" s="51">
        <v>50</v>
      </c>
    </row>
    <row r="62" spans="9:26" ht="15">
      <c r="I62" s="46">
        <v>199</v>
      </c>
      <c r="J62" s="53">
        <v>34</v>
      </c>
      <c r="K62" s="52">
        <v>0.0027314814814814814</v>
      </c>
      <c r="L62" s="51">
        <v>41</v>
      </c>
      <c r="Q62" s="54">
        <v>2</v>
      </c>
      <c r="R62" s="54">
        <v>2</v>
      </c>
      <c r="W62" s="46">
        <v>189</v>
      </c>
      <c r="X62" s="46">
        <v>39</v>
      </c>
      <c r="Y62" s="52">
        <v>0.0029050925925925924</v>
      </c>
      <c r="Z62" s="51">
        <v>49</v>
      </c>
    </row>
    <row r="63" spans="9:26" ht="15">
      <c r="I63" s="46">
        <v>198</v>
      </c>
      <c r="J63" s="53">
        <v>34</v>
      </c>
      <c r="K63" s="52">
        <v>0.0027430555555555554</v>
      </c>
      <c r="L63" s="51">
        <v>41</v>
      </c>
      <c r="Q63" s="54">
        <v>1</v>
      </c>
      <c r="R63" s="54">
        <v>1</v>
      </c>
      <c r="W63" s="46">
        <v>188</v>
      </c>
      <c r="X63" s="46">
        <v>39</v>
      </c>
      <c r="Y63" s="52">
        <v>0.0029166666666666664</v>
      </c>
      <c r="Z63" s="51">
        <v>48</v>
      </c>
    </row>
    <row r="64" spans="9:26" ht="15">
      <c r="I64" s="46">
        <v>197</v>
      </c>
      <c r="J64" s="53">
        <v>33</v>
      </c>
      <c r="K64" s="52">
        <v>0.0027546296296296294</v>
      </c>
      <c r="L64" s="51">
        <v>40</v>
      </c>
      <c r="W64" s="46">
        <v>187</v>
      </c>
      <c r="X64" s="46">
        <v>38</v>
      </c>
      <c r="Y64" s="52">
        <v>0.002928240740740741</v>
      </c>
      <c r="Z64" s="51">
        <v>47</v>
      </c>
    </row>
    <row r="65" spans="9:26" ht="15">
      <c r="I65" s="46">
        <v>196</v>
      </c>
      <c r="J65" s="53">
        <v>33</v>
      </c>
      <c r="K65" s="52">
        <v>0.002766203703703704</v>
      </c>
      <c r="L65" s="51">
        <v>40</v>
      </c>
      <c r="W65" s="46">
        <v>186</v>
      </c>
      <c r="X65" s="46">
        <v>38</v>
      </c>
      <c r="Y65" s="52">
        <v>0.002939814814814815</v>
      </c>
      <c r="Z65" s="51">
        <v>46</v>
      </c>
    </row>
    <row r="66" spans="9:26" ht="15">
      <c r="I66" s="46">
        <v>195</v>
      </c>
      <c r="J66" s="53">
        <v>32</v>
      </c>
      <c r="K66" s="52">
        <v>0.0027777777777777775</v>
      </c>
      <c r="L66" s="51">
        <v>39</v>
      </c>
      <c r="W66" s="46">
        <v>185</v>
      </c>
      <c r="X66" s="46">
        <v>37</v>
      </c>
      <c r="Y66" s="52">
        <v>0.002951388888888889</v>
      </c>
      <c r="Z66" s="51">
        <v>45</v>
      </c>
    </row>
    <row r="67" spans="9:26" ht="15">
      <c r="I67" s="46">
        <v>194</v>
      </c>
      <c r="J67" s="53">
        <v>32</v>
      </c>
      <c r="K67" s="52">
        <v>0.002789351851851852</v>
      </c>
      <c r="L67" s="51">
        <v>39</v>
      </c>
      <c r="W67" s="46">
        <v>184</v>
      </c>
      <c r="X67" s="46">
        <v>37</v>
      </c>
      <c r="Y67" s="52">
        <v>0.002962962962962963</v>
      </c>
      <c r="Z67" s="51">
        <v>44</v>
      </c>
    </row>
    <row r="68" spans="9:26" ht="15">
      <c r="I68" s="46">
        <v>193</v>
      </c>
      <c r="J68" s="53">
        <v>31</v>
      </c>
      <c r="K68" s="52">
        <v>0.002800925925925926</v>
      </c>
      <c r="L68" s="51">
        <v>38</v>
      </c>
      <c r="W68" s="46">
        <v>183</v>
      </c>
      <c r="X68" s="46">
        <v>36</v>
      </c>
      <c r="Y68" s="52">
        <v>0.002974537037037037</v>
      </c>
      <c r="Z68" s="51">
        <v>43</v>
      </c>
    </row>
    <row r="69" spans="9:26" ht="15">
      <c r="I69" s="46">
        <v>192</v>
      </c>
      <c r="J69" s="53">
        <v>31</v>
      </c>
      <c r="K69" s="52">
        <v>0.0028125</v>
      </c>
      <c r="L69" s="51">
        <v>38</v>
      </c>
      <c r="W69" s="46">
        <v>182</v>
      </c>
      <c r="X69" s="46">
        <v>36</v>
      </c>
      <c r="Y69" s="52">
        <v>0.0029861111111111113</v>
      </c>
      <c r="Z69" s="51">
        <v>42</v>
      </c>
    </row>
    <row r="70" spans="9:26" ht="15">
      <c r="I70" s="46">
        <v>191</v>
      </c>
      <c r="J70" s="53">
        <v>30</v>
      </c>
      <c r="K70" s="52">
        <v>0.002824074074074074</v>
      </c>
      <c r="L70" s="51">
        <v>37</v>
      </c>
      <c r="W70" s="46">
        <v>181</v>
      </c>
      <c r="X70" s="46">
        <v>35</v>
      </c>
      <c r="Y70" s="52">
        <v>0.0029976851851851853</v>
      </c>
      <c r="Z70" s="51">
        <v>41</v>
      </c>
    </row>
    <row r="71" spans="9:26" ht="15">
      <c r="I71" s="46">
        <v>190</v>
      </c>
      <c r="J71" s="53">
        <v>30</v>
      </c>
      <c r="K71" s="52">
        <v>0.002835648148148148</v>
      </c>
      <c r="L71" s="51">
        <v>37</v>
      </c>
      <c r="W71" s="46">
        <v>180</v>
      </c>
      <c r="X71" s="46">
        <v>35</v>
      </c>
      <c r="Y71" s="52">
        <v>0.0030092592592592593</v>
      </c>
      <c r="Z71" s="51">
        <v>41</v>
      </c>
    </row>
    <row r="72" spans="9:26" ht="15">
      <c r="I72" s="46">
        <v>189</v>
      </c>
      <c r="J72" s="53">
        <v>29</v>
      </c>
      <c r="K72" s="52">
        <v>0.0028472222222222223</v>
      </c>
      <c r="L72" s="51">
        <v>36</v>
      </c>
      <c r="W72" s="46">
        <v>179</v>
      </c>
      <c r="X72" s="46">
        <v>34</v>
      </c>
      <c r="Y72" s="52">
        <v>0.0030208333333333333</v>
      </c>
      <c r="Z72" s="51">
        <v>40</v>
      </c>
    </row>
    <row r="73" spans="9:26" ht="15">
      <c r="I73" s="46">
        <v>188</v>
      </c>
      <c r="J73" s="53">
        <v>29</v>
      </c>
      <c r="K73" s="52">
        <v>0.0028587962962962963</v>
      </c>
      <c r="L73" s="51">
        <v>36</v>
      </c>
      <c r="W73" s="46">
        <v>178</v>
      </c>
      <c r="X73" s="46">
        <v>34</v>
      </c>
      <c r="Y73" s="52">
        <v>0.0030324074074074073</v>
      </c>
      <c r="Z73" s="51">
        <v>40</v>
      </c>
    </row>
    <row r="74" spans="9:26" ht="15">
      <c r="I74" s="46">
        <v>187</v>
      </c>
      <c r="J74" s="53">
        <v>28</v>
      </c>
      <c r="K74" s="52">
        <v>0.0028703703703703703</v>
      </c>
      <c r="L74" s="51">
        <v>35</v>
      </c>
      <c r="W74" s="46">
        <v>177</v>
      </c>
      <c r="X74" s="46">
        <v>33</v>
      </c>
      <c r="Y74" s="52">
        <v>0.0030439814814814813</v>
      </c>
      <c r="Z74" s="51">
        <v>39</v>
      </c>
    </row>
    <row r="75" spans="9:26" ht="15">
      <c r="I75" s="46">
        <v>186</v>
      </c>
      <c r="J75" s="53">
        <v>28</v>
      </c>
      <c r="K75" s="52">
        <v>0.0028819444444444444</v>
      </c>
      <c r="L75" s="51">
        <v>35</v>
      </c>
      <c r="W75" s="46">
        <v>176</v>
      </c>
      <c r="X75" s="46">
        <v>33</v>
      </c>
      <c r="Y75" s="52">
        <v>0.0030555555555555553</v>
      </c>
      <c r="Z75" s="51">
        <v>39</v>
      </c>
    </row>
    <row r="76" spans="9:26" ht="15">
      <c r="I76" s="46">
        <v>185</v>
      </c>
      <c r="J76" s="53">
        <v>27</v>
      </c>
      <c r="K76" s="52">
        <v>0.0028935185185185184</v>
      </c>
      <c r="L76" s="51">
        <v>34</v>
      </c>
      <c r="W76" s="46">
        <v>175</v>
      </c>
      <c r="X76" s="46">
        <v>32</v>
      </c>
      <c r="Y76" s="52">
        <v>0.0030671296296296297</v>
      </c>
      <c r="Z76" s="51">
        <v>38</v>
      </c>
    </row>
    <row r="77" spans="9:26" ht="15">
      <c r="I77" s="46">
        <v>184</v>
      </c>
      <c r="J77" s="53">
        <v>27</v>
      </c>
      <c r="K77" s="52">
        <v>0.0029050925925925924</v>
      </c>
      <c r="L77" s="51">
        <v>34</v>
      </c>
      <c r="W77" s="46">
        <v>174</v>
      </c>
      <c r="X77" s="46">
        <v>32</v>
      </c>
      <c r="Y77" s="52">
        <v>0.0030787037037037037</v>
      </c>
      <c r="Z77" s="51">
        <v>38</v>
      </c>
    </row>
    <row r="78" spans="9:26" ht="15">
      <c r="I78" s="46">
        <v>183</v>
      </c>
      <c r="J78" s="53">
        <v>26</v>
      </c>
      <c r="K78" s="52">
        <v>0.0029166666666666664</v>
      </c>
      <c r="L78" s="51">
        <v>33</v>
      </c>
      <c r="W78" s="46">
        <v>173</v>
      </c>
      <c r="X78" s="46">
        <v>31</v>
      </c>
      <c r="Y78" s="52">
        <v>0.0030902777777777777</v>
      </c>
      <c r="Z78" s="51">
        <v>37</v>
      </c>
    </row>
    <row r="79" spans="9:26" ht="15">
      <c r="I79" s="46">
        <v>182</v>
      </c>
      <c r="J79" s="53">
        <v>26</v>
      </c>
      <c r="K79" s="52">
        <v>0.002928240740740741</v>
      </c>
      <c r="L79" s="51">
        <v>33</v>
      </c>
      <c r="W79" s="46">
        <v>172</v>
      </c>
      <c r="X79" s="46">
        <v>31</v>
      </c>
      <c r="Y79" s="52">
        <v>0.0031018518518518517</v>
      </c>
      <c r="Z79" s="51">
        <v>37</v>
      </c>
    </row>
    <row r="80" spans="9:26" ht="15">
      <c r="I80" s="46">
        <v>181</v>
      </c>
      <c r="J80" s="53">
        <v>25</v>
      </c>
      <c r="K80" s="52">
        <v>0.002939814814814815</v>
      </c>
      <c r="L80" s="51">
        <v>32</v>
      </c>
      <c r="W80" s="46">
        <v>171</v>
      </c>
      <c r="X80" s="46">
        <v>30</v>
      </c>
      <c r="Y80" s="52">
        <v>0.0031134259259259257</v>
      </c>
      <c r="Z80" s="51">
        <v>37</v>
      </c>
    </row>
    <row r="81" spans="9:26" ht="15">
      <c r="I81" s="46">
        <v>180</v>
      </c>
      <c r="J81" s="53">
        <v>25</v>
      </c>
      <c r="K81" s="52">
        <v>0.002951388888888889</v>
      </c>
      <c r="L81" s="51">
        <v>32</v>
      </c>
      <c r="W81" s="46">
        <v>170</v>
      </c>
      <c r="X81" s="46">
        <v>30</v>
      </c>
      <c r="Y81" s="52">
        <v>0.003125</v>
      </c>
      <c r="Z81" s="51">
        <v>36</v>
      </c>
    </row>
    <row r="82" spans="9:26" ht="15">
      <c r="I82" s="46">
        <v>179</v>
      </c>
      <c r="J82" s="53">
        <v>24</v>
      </c>
      <c r="K82" s="52">
        <v>0.002962962962962963</v>
      </c>
      <c r="L82" s="51">
        <v>31</v>
      </c>
      <c r="W82" s="46">
        <v>169</v>
      </c>
      <c r="X82" s="46">
        <v>29</v>
      </c>
      <c r="Y82" s="52">
        <v>0.0031365740740740737</v>
      </c>
      <c r="Z82" s="51">
        <v>36</v>
      </c>
    </row>
    <row r="83" spans="9:26" ht="15">
      <c r="I83" s="46">
        <v>178</v>
      </c>
      <c r="J83" s="53">
        <v>24</v>
      </c>
      <c r="K83" s="52">
        <v>0.002974537037037037</v>
      </c>
      <c r="L83" s="51">
        <v>31</v>
      </c>
      <c r="W83" s="46">
        <v>168</v>
      </c>
      <c r="X83" s="46">
        <v>29</v>
      </c>
      <c r="Y83" s="52">
        <v>0.003148148148148148</v>
      </c>
      <c r="Z83" s="51">
        <v>36</v>
      </c>
    </row>
    <row r="84" spans="9:26" ht="15">
      <c r="I84" s="46">
        <v>177</v>
      </c>
      <c r="J84" s="53">
        <v>23</v>
      </c>
      <c r="K84" s="52">
        <v>0.0029861111111111113</v>
      </c>
      <c r="L84" s="51">
        <v>29</v>
      </c>
      <c r="W84" s="46">
        <v>167</v>
      </c>
      <c r="X84" s="46">
        <v>28</v>
      </c>
      <c r="Y84" s="52">
        <v>0.003159722222222222</v>
      </c>
      <c r="Z84" s="51">
        <v>35</v>
      </c>
    </row>
    <row r="85" spans="9:26" ht="15">
      <c r="I85" s="46">
        <v>176</v>
      </c>
      <c r="J85" s="53">
        <v>23</v>
      </c>
      <c r="K85" s="52">
        <v>0.0029976851851851853</v>
      </c>
      <c r="L85" s="51">
        <v>29</v>
      </c>
      <c r="W85" s="46">
        <v>166</v>
      </c>
      <c r="X85" s="46">
        <v>28</v>
      </c>
      <c r="Y85" s="52">
        <v>0.003171296296296296</v>
      </c>
      <c r="Z85" s="51">
        <v>35</v>
      </c>
    </row>
    <row r="86" spans="9:26" ht="15">
      <c r="I86" s="46">
        <v>175</v>
      </c>
      <c r="J86" s="53">
        <v>22</v>
      </c>
      <c r="K86" s="52">
        <v>0.0030092592592592593</v>
      </c>
      <c r="L86" s="51">
        <v>30</v>
      </c>
      <c r="W86" s="46">
        <v>165</v>
      </c>
      <c r="X86" s="46">
        <v>27</v>
      </c>
      <c r="Y86" s="52">
        <v>0.00318287037037037</v>
      </c>
      <c r="Z86" s="51">
        <v>35</v>
      </c>
    </row>
    <row r="87" spans="9:26" ht="15">
      <c r="I87" s="46">
        <v>174</v>
      </c>
      <c r="J87" s="53">
        <v>22</v>
      </c>
      <c r="K87" s="52">
        <v>0.0030208333333333333</v>
      </c>
      <c r="L87" s="51">
        <v>29</v>
      </c>
      <c r="W87" s="46">
        <v>164</v>
      </c>
      <c r="X87" s="46">
        <v>27</v>
      </c>
      <c r="Y87" s="52">
        <v>0.003194444444444444</v>
      </c>
      <c r="Z87" s="51">
        <v>34</v>
      </c>
    </row>
    <row r="88" spans="9:26" ht="15">
      <c r="I88" s="46">
        <v>173</v>
      </c>
      <c r="J88" s="53">
        <v>21</v>
      </c>
      <c r="K88" s="52">
        <v>0.0030324074074074073</v>
      </c>
      <c r="L88" s="51">
        <v>29</v>
      </c>
      <c r="W88" s="46">
        <v>163</v>
      </c>
      <c r="X88" s="46">
        <v>26</v>
      </c>
      <c r="Y88" s="52">
        <v>0.0032060185185185186</v>
      </c>
      <c r="Z88" s="51">
        <v>34</v>
      </c>
    </row>
    <row r="89" spans="9:26" ht="15">
      <c r="I89" s="46">
        <v>172</v>
      </c>
      <c r="J89" s="53">
        <v>21</v>
      </c>
      <c r="K89" s="52">
        <v>0.0030439814814814813</v>
      </c>
      <c r="L89" s="51">
        <v>29</v>
      </c>
      <c r="W89" s="46">
        <v>162</v>
      </c>
      <c r="X89" s="46">
        <v>26</v>
      </c>
      <c r="Y89" s="52">
        <v>0.0032175925925925926</v>
      </c>
      <c r="Z89" s="51">
        <v>34</v>
      </c>
    </row>
    <row r="90" spans="9:26" ht="15">
      <c r="I90" s="46">
        <v>171</v>
      </c>
      <c r="J90" s="53">
        <v>20</v>
      </c>
      <c r="K90" s="52">
        <v>0.0030555555555555553</v>
      </c>
      <c r="L90" s="51">
        <v>28</v>
      </c>
      <c r="W90" s="46">
        <v>161</v>
      </c>
      <c r="X90" s="46">
        <v>25</v>
      </c>
      <c r="Y90" s="52">
        <v>0.0032291666666666666</v>
      </c>
      <c r="Z90" s="51">
        <v>33</v>
      </c>
    </row>
    <row r="91" spans="9:26" ht="15">
      <c r="I91" s="46">
        <v>170</v>
      </c>
      <c r="J91" s="53">
        <v>20</v>
      </c>
      <c r="K91" s="52">
        <v>0.0030671296296296297</v>
      </c>
      <c r="L91" s="51">
        <v>28</v>
      </c>
      <c r="W91" s="46">
        <v>160</v>
      </c>
      <c r="X91" s="46">
        <v>25</v>
      </c>
      <c r="Y91" s="52">
        <v>0.0032407407407407406</v>
      </c>
      <c r="Z91" s="51">
        <v>33</v>
      </c>
    </row>
    <row r="92" spans="9:26" ht="15">
      <c r="I92" s="46">
        <v>169</v>
      </c>
      <c r="J92" s="53">
        <v>19</v>
      </c>
      <c r="K92" s="52">
        <v>0.0030787037037037037</v>
      </c>
      <c r="L92" s="51">
        <v>28</v>
      </c>
      <c r="W92" s="46">
        <v>159</v>
      </c>
      <c r="X92" s="46">
        <v>24</v>
      </c>
      <c r="Y92" s="52">
        <v>0.0032523148148148147</v>
      </c>
      <c r="Z92" s="51">
        <v>33</v>
      </c>
    </row>
    <row r="93" spans="9:26" ht="15">
      <c r="I93" s="46">
        <v>168</v>
      </c>
      <c r="J93" s="53">
        <v>19</v>
      </c>
      <c r="K93" s="52">
        <v>0.0030902777777777777</v>
      </c>
      <c r="L93" s="51">
        <v>27</v>
      </c>
      <c r="W93" s="46">
        <v>158</v>
      </c>
      <c r="X93" s="46">
        <v>24</v>
      </c>
      <c r="Y93" s="52">
        <v>0.0032638888888888887</v>
      </c>
      <c r="Z93" s="51">
        <v>32</v>
      </c>
    </row>
    <row r="94" spans="9:26" ht="15">
      <c r="I94" s="46">
        <v>167</v>
      </c>
      <c r="J94" s="53">
        <v>18</v>
      </c>
      <c r="K94" s="52">
        <v>0.0031018518518518517</v>
      </c>
      <c r="L94" s="51">
        <v>27</v>
      </c>
      <c r="W94" s="46">
        <v>157</v>
      </c>
      <c r="X94" s="46">
        <v>23</v>
      </c>
      <c r="Y94" s="52">
        <v>0.0032754629629629627</v>
      </c>
      <c r="Z94" s="51">
        <v>32</v>
      </c>
    </row>
    <row r="95" spans="9:26" ht="15">
      <c r="I95" s="46">
        <v>166</v>
      </c>
      <c r="J95" s="53">
        <v>18</v>
      </c>
      <c r="K95" s="52">
        <v>0.0031134259259259257</v>
      </c>
      <c r="L95" s="51">
        <v>27</v>
      </c>
      <c r="W95" s="46">
        <v>156</v>
      </c>
      <c r="X95" s="46">
        <v>23</v>
      </c>
      <c r="Y95" s="52">
        <v>0.003287037037037037</v>
      </c>
      <c r="Z95" s="51">
        <v>32</v>
      </c>
    </row>
    <row r="96" spans="9:26" ht="15">
      <c r="I96" s="46">
        <v>165</v>
      </c>
      <c r="J96" s="53">
        <v>17</v>
      </c>
      <c r="K96" s="52">
        <v>0.003125</v>
      </c>
      <c r="L96" s="51">
        <v>26</v>
      </c>
      <c r="W96" s="46">
        <v>155</v>
      </c>
      <c r="X96" s="46">
        <v>22</v>
      </c>
      <c r="Y96" s="52">
        <v>0.003298611111111111</v>
      </c>
      <c r="Z96" s="51">
        <v>31</v>
      </c>
    </row>
    <row r="97" spans="9:26" ht="15">
      <c r="I97" s="46">
        <v>164</v>
      </c>
      <c r="J97" s="53">
        <v>17</v>
      </c>
      <c r="K97" s="52">
        <v>0.0031365740740740737</v>
      </c>
      <c r="L97" s="51">
        <v>26</v>
      </c>
      <c r="W97" s="46">
        <v>154</v>
      </c>
      <c r="X97" s="46">
        <v>22</v>
      </c>
      <c r="Y97" s="52">
        <v>0.003310185185185185</v>
      </c>
      <c r="Z97" s="51">
        <v>31</v>
      </c>
    </row>
    <row r="98" spans="9:26" ht="15">
      <c r="I98" s="46">
        <v>163</v>
      </c>
      <c r="J98" s="53">
        <v>16</v>
      </c>
      <c r="K98" s="52">
        <v>0.003148148148148148</v>
      </c>
      <c r="L98" s="51">
        <v>26</v>
      </c>
      <c r="W98" s="46">
        <v>153</v>
      </c>
      <c r="X98" s="46">
        <v>21</v>
      </c>
      <c r="Y98" s="52">
        <v>0.003321759259259259</v>
      </c>
      <c r="Z98" s="51">
        <v>31</v>
      </c>
    </row>
    <row r="99" spans="9:26" ht="15">
      <c r="I99" s="46">
        <v>162</v>
      </c>
      <c r="J99" s="53">
        <v>16</v>
      </c>
      <c r="K99" s="52">
        <v>0.003159722222222222</v>
      </c>
      <c r="L99" s="51">
        <v>25</v>
      </c>
      <c r="W99" s="46">
        <v>152</v>
      </c>
      <c r="X99" s="46">
        <v>21</v>
      </c>
      <c r="Y99" s="52">
        <v>0.003333333333333333</v>
      </c>
      <c r="Z99" s="51">
        <v>30</v>
      </c>
    </row>
    <row r="100" spans="9:26" ht="15">
      <c r="I100" s="46">
        <v>161</v>
      </c>
      <c r="J100" s="53">
        <v>15</v>
      </c>
      <c r="K100" s="52">
        <v>0.003171296296296296</v>
      </c>
      <c r="L100" s="51">
        <v>25</v>
      </c>
      <c r="W100" s="46">
        <v>151</v>
      </c>
      <c r="X100" s="46">
        <v>20</v>
      </c>
      <c r="Y100" s="52">
        <v>0.0033449074074074076</v>
      </c>
      <c r="Z100" s="51">
        <v>30</v>
      </c>
    </row>
    <row r="101" spans="9:26" ht="15">
      <c r="I101" s="46">
        <v>160</v>
      </c>
      <c r="J101" s="53">
        <v>15</v>
      </c>
      <c r="K101" s="52">
        <v>0.00318287037037037</v>
      </c>
      <c r="L101" s="51">
        <v>25</v>
      </c>
      <c r="W101" s="46">
        <v>150</v>
      </c>
      <c r="X101" s="46">
        <v>20</v>
      </c>
      <c r="Y101" s="52">
        <v>0.003356481481481481</v>
      </c>
      <c r="Z101" s="51">
        <v>30</v>
      </c>
    </row>
    <row r="102" spans="9:26" ht="15">
      <c r="I102" s="46">
        <v>159</v>
      </c>
      <c r="J102" s="53">
        <v>14</v>
      </c>
      <c r="K102" s="52">
        <v>0.003194444444444444</v>
      </c>
      <c r="L102" s="51">
        <v>24</v>
      </c>
      <c r="W102" s="46">
        <v>149</v>
      </c>
      <c r="X102" s="46">
        <v>19</v>
      </c>
      <c r="Y102" s="52">
        <v>0.0033680555555555556</v>
      </c>
      <c r="Z102" s="51">
        <v>29</v>
      </c>
    </row>
    <row r="103" spans="9:26" ht="15">
      <c r="I103" s="46">
        <v>158</v>
      </c>
      <c r="J103" s="53">
        <v>14</v>
      </c>
      <c r="K103" s="52">
        <v>0.0032060185185185186</v>
      </c>
      <c r="L103" s="51">
        <v>24</v>
      </c>
      <c r="W103" s="46">
        <v>148</v>
      </c>
      <c r="X103" s="46">
        <v>19</v>
      </c>
      <c r="Y103" s="52">
        <v>0.0033796296296296296</v>
      </c>
      <c r="Z103" s="51">
        <v>29</v>
      </c>
    </row>
    <row r="104" spans="9:26" ht="15">
      <c r="I104" s="46">
        <v>157</v>
      </c>
      <c r="J104" s="53">
        <v>14</v>
      </c>
      <c r="K104" s="52">
        <v>0.003217592592592592</v>
      </c>
      <c r="L104" s="51">
        <v>24</v>
      </c>
      <c r="W104" s="46">
        <v>147</v>
      </c>
      <c r="X104" s="46">
        <v>18</v>
      </c>
      <c r="Y104" s="52">
        <v>0.0033912037037037036</v>
      </c>
      <c r="Z104" s="51">
        <v>29</v>
      </c>
    </row>
    <row r="105" spans="9:26" ht="15">
      <c r="I105" s="46">
        <v>156</v>
      </c>
      <c r="J105" s="53">
        <v>13</v>
      </c>
      <c r="K105" s="52">
        <v>0.0032291666666666666</v>
      </c>
      <c r="L105" s="51">
        <v>23</v>
      </c>
      <c r="W105" s="46">
        <v>146</v>
      </c>
      <c r="X105" s="46">
        <v>18</v>
      </c>
      <c r="Y105" s="52">
        <v>0.003402777777777778</v>
      </c>
      <c r="Z105" s="51">
        <v>28</v>
      </c>
    </row>
    <row r="106" spans="9:26" ht="15">
      <c r="I106" s="46">
        <v>155</v>
      </c>
      <c r="J106" s="53">
        <v>13</v>
      </c>
      <c r="K106" s="52">
        <v>0.0032407407407407406</v>
      </c>
      <c r="L106" s="51">
        <v>23</v>
      </c>
      <c r="W106" s="46">
        <v>145</v>
      </c>
      <c r="X106" s="46">
        <v>17</v>
      </c>
      <c r="Y106" s="52">
        <v>0.0034143518518518516</v>
      </c>
      <c r="Z106" s="51">
        <v>28</v>
      </c>
    </row>
    <row r="107" spans="9:26" ht="15">
      <c r="I107" s="46">
        <v>154</v>
      </c>
      <c r="J107" s="53">
        <v>13</v>
      </c>
      <c r="K107" s="52">
        <v>0.0032523148148148147</v>
      </c>
      <c r="L107" s="51">
        <v>23</v>
      </c>
      <c r="W107" s="46">
        <v>144</v>
      </c>
      <c r="X107" s="46">
        <v>17</v>
      </c>
      <c r="Y107" s="52">
        <v>0.003425925925925926</v>
      </c>
      <c r="Z107" s="51">
        <v>28</v>
      </c>
    </row>
    <row r="108" spans="9:26" ht="15">
      <c r="I108" s="46">
        <v>153</v>
      </c>
      <c r="J108" s="53">
        <v>12</v>
      </c>
      <c r="K108" s="52">
        <v>0.003263888888888889</v>
      </c>
      <c r="L108" s="51">
        <v>22</v>
      </c>
      <c r="W108" s="46">
        <v>143</v>
      </c>
      <c r="X108" s="46">
        <v>16</v>
      </c>
      <c r="Y108" s="52">
        <v>0.0034374999999999996</v>
      </c>
      <c r="Z108" s="51">
        <v>27</v>
      </c>
    </row>
    <row r="109" spans="9:26" ht="15">
      <c r="I109" s="46">
        <v>152</v>
      </c>
      <c r="J109" s="53">
        <v>12</v>
      </c>
      <c r="K109" s="52">
        <v>0.0032754629629629627</v>
      </c>
      <c r="L109" s="51">
        <v>22</v>
      </c>
      <c r="W109" s="46">
        <v>142</v>
      </c>
      <c r="X109" s="46">
        <v>16</v>
      </c>
      <c r="Y109" s="52">
        <v>0.003449074074074074</v>
      </c>
      <c r="Z109" s="51">
        <v>27</v>
      </c>
    </row>
    <row r="110" spans="9:26" ht="15">
      <c r="I110" s="46">
        <v>151</v>
      </c>
      <c r="J110" s="53">
        <v>12</v>
      </c>
      <c r="K110" s="52">
        <v>0.003287037037037037</v>
      </c>
      <c r="L110" s="51">
        <v>22</v>
      </c>
      <c r="W110" s="46">
        <v>141</v>
      </c>
      <c r="X110" s="46">
        <v>15</v>
      </c>
      <c r="Y110" s="52">
        <v>0.003460648148148148</v>
      </c>
      <c r="Z110" s="51">
        <v>27</v>
      </c>
    </row>
    <row r="111" spans="9:26" ht="15">
      <c r="I111" s="46">
        <v>150</v>
      </c>
      <c r="J111" s="53">
        <v>11</v>
      </c>
      <c r="K111" s="52">
        <v>0.003298611111111111</v>
      </c>
      <c r="L111" s="51">
        <v>21</v>
      </c>
      <c r="W111" s="46">
        <v>140</v>
      </c>
      <c r="X111" s="46">
        <v>15</v>
      </c>
      <c r="Y111" s="52">
        <v>0.003472222222222222</v>
      </c>
      <c r="Z111" s="51">
        <v>26</v>
      </c>
    </row>
    <row r="112" spans="9:26" ht="15">
      <c r="I112" s="46">
        <v>149</v>
      </c>
      <c r="J112" s="53">
        <v>11</v>
      </c>
      <c r="K112" s="52">
        <v>0.003310185185185185</v>
      </c>
      <c r="L112" s="51">
        <v>21</v>
      </c>
      <c r="W112" s="46">
        <v>139</v>
      </c>
      <c r="X112" s="46">
        <v>14</v>
      </c>
      <c r="Y112" s="52">
        <v>0.0034837962962962965</v>
      </c>
      <c r="Z112" s="51">
        <v>26</v>
      </c>
    </row>
    <row r="113" spans="9:26" ht="15">
      <c r="I113" s="46">
        <v>148</v>
      </c>
      <c r="J113" s="53">
        <v>11</v>
      </c>
      <c r="K113" s="52">
        <v>0.003321759259259259</v>
      </c>
      <c r="L113" s="51">
        <v>21</v>
      </c>
      <c r="W113" s="46">
        <v>138</v>
      </c>
      <c r="X113" s="46">
        <v>14</v>
      </c>
      <c r="Y113" s="52">
        <v>0.00349537037037037</v>
      </c>
      <c r="Z113" s="51">
        <v>26</v>
      </c>
    </row>
    <row r="114" spans="9:26" ht="15">
      <c r="I114" s="46">
        <v>147</v>
      </c>
      <c r="J114" s="53">
        <v>10</v>
      </c>
      <c r="K114" s="52">
        <v>0.003333333333333333</v>
      </c>
      <c r="L114" s="51">
        <v>20</v>
      </c>
      <c r="W114" s="46">
        <v>137</v>
      </c>
      <c r="X114" s="46">
        <v>13</v>
      </c>
      <c r="Y114" s="52">
        <v>0.0035069444444444445</v>
      </c>
      <c r="Z114" s="51">
        <v>25</v>
      </c>
    </row>
    <row r="115" spans="9:26" ht="15">
      <c r="I115" s="46">
        <v>146</v>
      </c>
      <c r="J115" s="53">
        <v>10</v>
      </c>
      <c r="K115" s="52">
        <v>0.0033449074074074076</v>
      </c>
      <c r="L115" s="51">
        <v>20</v>
      </c>
      <c r="W115" s="46">
        <v>136</v>
      </c>
      <c r="X115" s="46">
        <v>13</v>
      </c>
      <c r="Y115" s="52">
        <v>0.0035185185185185185</v>
      </c>
      <c r="Z115" s="51">
        <v>25</v>
      </c>
    </row>
    <row r="116" spans="9:26" ht="15">
      <c r="I116" s="46">
        <v>145</v>
      </c>
      <c r="J116" s="53">
        <v>10</v>
      </c>
      <c r="K116" s="52">
        <v>0.003356481481481481</v>
      </c>
      <c r="L116" s="51">
        <v>20</v>
      </c>
      <c r="W116" s="46">
        <v>135</v>
      </c>
      <c r="X116" s="46">
        <v>12</v>
      </c>
      <c r="Y116" s="52">
        <v>0.0035300925925925925</v>
      </c>
      <c r="Z116" s="51">
        <v>25</v>
      </c>
    </row>
    <row r="117" spans="9:26" ht="15">
      <c r="I117" s="46">
        <v>144</v>
      </c>
      <c r="J117" s="53">
        <v>9</v>
      </c>
      <c r="K117" s="52">
        <v>0.0033680555555555556</v>
      </c>
      <c r="L117" s="51">
        <v>19</v>
      </c>
      <c r="W117" s="46">
        <v>134</v>
      </c>
      <c r="X117" s="46">
        <v>12</v>
      </c>
      <c r="Y117" s="52">
        <v>0.0035416666666666665</v>
      </c>
      <c r="Z117" s="51">
        <v>24</v>
      </c>
    </row>
    <row r="118" spans="9:26" ht="15">
      <c r="I118" s="46">
        <v>143</v>
      </c>
      <c r="J118" s="53">
        <v>9</v>
      </c>
      <c r="K118" s="52">
        <v>0.0033796296296296296</v>
      </c>
      <c r="L118" s="51">
        <v>19</v>
      </c>
      <c r="W118" s="46">
        <v>133</v>
      </c>
      <c r="X118" s="46">
        <v>11</v>
      </c>
      <c r="Y118" s="52">
        <v>0.0035532407407407405</v>
      </c>
      <c r="Z118" s="51">
        <v>24</v>
      </c>
    </row>
    <row r="119" spans="9:26" ht="15">
      <c r="I119" s="46">
        <v>142</v>
      </c>
      <c r="J119" s="53">
        <v>9</v>
      </c>
      <c r="K119" s="52">
        <v>0.0033912037037037036</v>
      </c>
      <c r="L119" s="51">
        <v>19</v>
      </c>
      <c r="W119" s="46">
        <v>132</v>
      </c>
      <c r="X119" s="46">
        <v>11</v>
      </c>
      <c r="Y119" s="52">
        <v>0.003564814814814815</v>
      </c>
      <c r="Z119" s="51">
        <v>24</v>
      </c>
    </row>
    <row r="120" spans="9:26" ht="15">
      <c r="I120" s="46">
        <v>141</v>
      </c>
      <c r="J120" s="53">
        <v>8</v>
      </c>
      <c r="K120" s="52">
        <v>0.003402777777777778</v>
      </c>
      <c r="L120" s="51">
        <v>19</v>
      </c>
      <c r="W120" s="46">
        <v>131</v>
      </c>
      <c r="X120" s="46">
        <v>10</v>
      </c>
      <c r="Y120" s="52">
        <v>0.0035763888888888885</v>
      </c>
      <c r="Z120" s="51">
        <v>23</v>
      </c>
    </row>
    <row r="121" spans="9:26" ht="15">
      <c r="I121" s="46">
        <v>140</v>
      </c>
      <c r="J121" s="53">
        <v>8</v>
      </c>
      <c r="K121" s="52">
        <v>0.0034143518518518516</v>
      </c>
      <c r="L121" s="51">
        <v>18</v>
      </c>
      <c r="W121" s="46">
        <v>130</v>
      </c>
      <c r="X121" s="46">
        <v>10</v>
      </c>
      <c r="Y121" s="52">
        <v>0.003587962962962963</v>
      </c>
      <c r="Z121" s="51">
        <v>23</v>
      </c>
    </row>
    <row r="122" spans="9:26" ht="15">
      <c r="I122" s="46">
        <v>139</v>
      </c>
      <c r="J122" s="53">
        <v>8</v>
      </c>
      <c r="K122" s="52">
        <v>0.003425925925925926</v>
      </c>
      <c r="L122" s="51">
        <v>18</v>
      </c>
      <c r="W122" s="46">
        <v>129</v>
      </c>
      <c r="X122" s="46">
        <v>9</v>
      </c>
      <c r="Y122" s="52">
        <v>0.003599537037037037</v>
      </c>
      <c r="Z122" s="51">
        <v>23</v>
      </c>
    </row>
    <row r="123" spans="9:26" ht="15">
      <c r="I123" s="46">
        <v>138</v>
      </c>
      <c r="J123" s="53">
        <v>7</v>
      </c>
      <c r="K123" s="52">
        <v>0.0034374999999999996</v>
      </c>
      <c r="L123" s="51">
        <v>18</v>
      </c>
      <c r="W123" s="46">
        <v>128</v>
      </c>
      <c r="X123" s="46">
        <v>9</v>
      </c>
      <c r="Y123" s="52">
        <v>0.003611111111111111</v>
      </c>
      <c r="Z123" s="51">
        <v>22</v>
      </c>
    </row>
    <row r="124" spans="9:26" ht="15">
      <c r="I124" s="46">
        <v>137</v>
      </c>
      <c r="J124" s="53">
        <v>7</v>
      </c>
      <c r="K124" s="52">
        <v>0.003449074074074074</v>
      </c>
      <c r="L124" s="51">
        <v>18</v>
      </c>
      <c r="W124" s="46">
        <v>127</v>
      </c>
      <c r="X124" s="46">
        <v>8</v>
      </c>
      <c r="Y124" s="52">
        <v>0.0036226851851851854</v>
      </c>
      <c r="Z124" s="51">
        <v>22</v>
      </c>
    </row>
    <row r="125" spans="9:26" ht="15">
      <c r="I125" s="46">
        <v>136</v>
      </c>
      <c r="J125" s="53">
        <v>7</v>
      </c>
      <c r="K125" s="52">
        <v>0.003460648148148148</v>
      </c>
      <c r="L125" s="51">
        <v>17</v>
      </c>
      <c r="W125" s="46">
        <v>126</v>
      </c>
      <c r="X125" s="46">
        <v>8</v>
      </c>
      <c r="Y125" s="52">
        <v>0.003634259259259259</v>
      </c>
      <c r="Z125" s="51">
        <v>22</v>
      </c>
    </row>
    <row r="126" spans="9:26" ht="15">
      <c r="I126" s="46">
        <v>135</v>
      </c>
      <c r="J126" s="53">
        <v>6</v>
      </c>
      <c r="K126" s="52">
        <v>0.003472222222222222</v>
      </c>
      <c r="L126" s="51">
        <v>17</v>
      </c>
      <c r="W126" s="46">
        <v>125</v>
      </c>
      <c r="X126" s="46">
        <v>7</v>
      </c>
      <c r="Y126" s="52">
        <v>0.0036458333333333334</v>
      </c>
      <c r="Z126" s="51">
        <v>21</v>
      </c>
    </row>
    <row r="127" spans="9:26" ht="15">
      <c r="I127" s="46">
        <v>134</v>
      </c>
      <c r="J127" s="53">
        <v>6</v>
      </c>
      <c r="K127" s="52">
        <v>0.0034837962962962965</v>
      </c>
      <c r="L127" s="51">
        <v>17</v>
      </c>
      <c r="W127" s="46">
        <v>124</v>
      </c>
      <c r="X127" s="46">
        <v>7</v>
      </c>
      <c r="Y127" s="52">
        <v>0.0036574074074074074</v>
      </c>
      <c r="Z127" s="51">
        <v>21</v>
      </c>
    </row>
    <row r="128" spans="9:26" ht="15">
      <c r="I128" s="46">
        <v>133</v>
      </c>
      <c r="J128" s="53">
        <v>6</v>
      </c>
      <c r="K128" s="52">
        <v>0.00349537037037037</v>
      </c>
      <c r="L128" s="51">
        <v>17</v>
      </c>
      <c r="W128" s="46">
        <v>123</v>
      </c>
      <c r="X128" s="46">
        <v>6</v>
      </c>
      <c r="Y128" s="52">
        <v>0.0036689814814814814</v>
      </c>
      <c r="Z128" s="51">
        <v>21</v>
      </c>
    </row>
    <row r="129" spans="9:26" ht="15">
      <c r="I129" s="46">
        <v>132</v>
      </c>
      <c r="J129" s="53">
        <v>5</v>
      </c>
      <c r="K129" s="52">
        <v>0.0035069444444444445</v>
      </c>
      <c r="L129" s="51">
        <v>16</v>
      </c>
      <c r="W129" s="46">
        <v>122</v>
      </c>
      <c r="X129" s="46">
        <v>6</v>
      </c>
      <c r="Y129" s="52">
        <v>0.0036805555555555554</v>
      </c>
      <c r="Z129" s="51">
        <v>20</v>
      </c>
    </row>
    <row r="130" spans="9:26" ht="15">
      <c r="I130" s="46">
        <v>131</v>
      </c>
      <c r="J130" s="53">
        <v>5</v>
      </c>
      <c r="K130" s="52">
        <v>0.0035185185185185185</v>
      </c>
      <c r="L130" s="51">
        <v>16</v>
      </c>
      <c r="W130" s="46">
        <v>121</v>
      </c>
      <c r="X130" s="46">
        <v>5</v>
      </c>
      <c r="Y130" s="52">
        <v>0.0036921296296296294</v>
      </c>
      <c r="Z130" s="51">
        <v>20</v>
      </c>
    </row>
    <row r="131" spans="9:26" ht="15">
      <c r="I131" s="46">
        <v>130</v>
      </c>
      <c r="J131" s="53">
        <v>5</v>
      </c>
      <c r="K131" s="52">
        <v>0.0035300925925925925</v>
      </c>
      <c r="L131" s="51">
        <v>16</v>
      </c>
      <c r="W131" s="46">
        <v>120</v>
      </c>
      <c r="X131" s="46">
        <v>5</v>
      </c>
      <c r="Y131" s="52">
        <v>0.003703703703703704</v>
      </c>
      <c r="Z131" s="51">
        <v>20</v>
      </c>
    </row>
    <row r="132" spans="9:26" ht="15">
      <c r="I132" s="46">
        <v>129</v>
      </c>
      <c r="J132" s="53">
        <v>4</v>
      </c>
      <c r="K132" s="52">
        <v>0.0035416666666666665</v>
      </c>
      <c r="L132" s="51">
        <v>16</v>
      </c>
      <c r="W132" s="46">
        <v>119</v>
      </c>
      <c r="X132" s="46">
        <v>5</v>
      </c>
      <c r="Y132" s="52">
        <v>0.0037152777777777774</v>
      </c>
      <c r="Z132" s="51">
        <v>19</v>
      </c>
    </row>
    <row r="133" spans="9:26" ht="15">
      <c r="I133" s="46">
        <v>128</v>
      </c>
      <c r="J133" s="53">
        <v>4</v>
      </c>
      <c r="K133" s="52">
        <v>0.0035532407407407405</v>
      </c>
      <c r="L133" s="51">
        <v>15</v>
      </c>
      <c r="W133" s="46">
        <v>118</v>
      </c>
      <c r="X133" s="46">
        <v>4</v>
      </c>
      <c r="Y133" s="52">
        <v>0.003726851851851852</v>
      </c>
      <c r="Z133" s="51">
        <v>19</v>
      </c>
    </row>
    <row r="134" spans="9:26" ht="15">
      <c r="I134" s="46">
        <v>127</v>
      </c>
      <c r="J134" s="53">
        <v>4</v>
      </c>
      <c r="K134" s="52">
        <v>0.003564814814814815</v>
      </c>
      <c r="L134" s="51">
        <v>15</v>
      </c>
      <c r="W134" s="46">
        <v>117</v>
      </c>
      <c r="X134" s="46">
        <v>4</v>
      </c>
      <c r="Y134" s="52">
        <v>0.003738425925925926</v>
      </c>
      <c r="Z134" s="51">
        <v>19</v>
      </c>
    </row>
    <row r="135" spans="9:26" ht="15">
      <c r="I135" s="46">
        <v>126</v>
      </c>
      <c r="J135" s="53">
        <v>3</v>
      </c>
      <c r="K135" s="52">
        <v>0.0035763888888888885</v>
      </c>
      <c r="L135" s="51">
        <v>15</v>
      </c>
      <c r="W135" s="46">
        <v>116</v>
      </c>
      <c r="X135" s="46">
        <v>4</v>
      </c>
      <c r="Y135" s="52">
        <v>0.00375</v>
      </c>
      <c r="Z135" s="51">
        <v>19</v>
      </c>
    </row>
    <row r="136" spans="9:26" ht="15">
      <c r="I136" s="46">
        <v>125</v>
      </c>
      <c r="J136" s="53">
        <v>3</v>
      </c>
      <c r="K136" s="52">
        <v>0.003587962962962963</v>
      </c>
      <c r="L136" s="51">
        <v>15</v>
      </c>
      <c r="W136" s="46">
        <v>115</v>
      </c>
      <c r="X136" s="46">
        <v>3</v>
      </c>
      <c r="Y136" s="52">
        <v>0.003761574074074074</v>
      </c>
      <c r="Z136" s="51">
        <v>18</v>
      </c>
    </row>
    <row r="137" spans="9:26" ht="15">
      <c r="I137" s="46">
        <v>124</v>
      </c>
      <c r="J137" s="53">
        <v>3</v>
      </c>
      <c r="K137" s="52">
        <v>0.003599537037037037</v>
      </c>
      <c r="L137" s="51">
        <v>14</v>
      </c>
      <c r="W137" s="46">
        <v>114</v>
      </c>
      <c r="X137" s="46">
        <v>3</v>
      </c>
      <c r="Y137" s="52">
        <v>0.003773148148148148</v>
      </c>
      <c r="Z137" s="51">
        <v>18</v>
      </c>
    </row>
    <row r="138" spans="9:26" ht="15">
      <c r="I138" s="46">
        <v>123</v>
      </c>
      <c r="J138" s="53">
        <v>2</v>
      </c>
      <c r="K138" s="52">
        <v>0.003611111111111111</v>
      </c>
      <c r="L138" s="51">
        <v>14</v>
      </c>
      <c r="W138" s="46">
        <v>113</v>
      </c>
      <c r="X138" s="46">
        <v>3</v>
      </c>
      <c r="Y138" s="52">
        <v>0.0037847222222222223</v>
      </c>
      <c r="Z138" s="51">
        <v>18</v>
      </c>
    </row>
    <row r="139" spans="9:26" ht="15">
      <c r="I139" s="46">
        <v>122</v>
      </c>
      <c r="J139" s="53">
        <v>2</v>
      </c>
      <c r="K139" s="52">
        <v>0.0036226851851851854</v>
      </c>
      <c r="L139" s="51">
        <v>14</v>
      </c>
      <c r="W139" s="46">
        <v>112</v>
      </c>
      <c r="X139" s="46">
        <v>2</v>
      </c>
      <c r="Y139" s="52">
        <v>0.0037962962962962963</v>
      </c>
      <c r="Z139" s="51">
        <v>18</v>
      </c>
    </row>
    <row r="140" spans="9:26" ht="15">
      <c r="I140" s="46">
        <v>121</v>
      </c>
      <c r="J140" s="53">
        <v>2</v>
      </c>
      <c r="K140" s="52">
        <v>0.003634259259259259</v>
      </c>
      <c r="L140" s="51">
        <v>14</v>
      </c>
      <c r="W140" s="46">
        <v>111</v>
      </c>
      <c r="X140" s="46">
        <v>2</v>
      </c>
      <c r="Y140" s="52">
        <v>0.0038078703703703703</v>
      </c>
      <c r="Z140" s="51">
        <v>17</v>
      </c>
    </row>
    <row r="141" spans="9:26" ht="15">
      <c r="I141" s="46">
        <v>120</v>
      </c>
      <c r="J141" s="53">
        <v>1</v>
      </c>
      <c r="K141" s="52">
        <v>0.0036458333333333334</v>
      </c>
      <c r="L141" s="51">
        <v>13</v>
      </c>
      <c r="W141" s="46">
        <v>110</v>
      </c>
      <c r="X141" s="46">
        <v>2</v>
      </c>
      <c r="Y141" s="52">
        <v>0.0038194444444444443</v>
      </c>
      <c r="Z141" s="51">
        <v>17</v>
      </c>
    </row>
    <row r="142" spans="9:26" ht="15">
      <c r="I142" s="46">
        <v>119</v>
      </c>
      <c r="J142" s="53">
        <v>1</v>
      </c>
      <c r="K142" s="52">
        <v>0.0036574074074074074</v>
      </c>
      <c r="L142" s="51">
        <v>13</v>
      </c>
      <c r="W142" s="46">
        <v>109</v>
      </c>
      <c r="X142" s="46">
        <v>1</v>
      </c>
      <c r="Y142" s="52">
        <v>0.0038310185185185183</v>
      </c>
      <c r="Z142" s="51">
        <v>17</v>
      </c>
    </row>
    <row r="143" spans="9:26" ht="15">
      <c r="I143" s="46">
        <v>118</v>
      </c>
      <c r="J143" s="53">
        <v>1</v>
      </c>
      <c r="K143" s="52">
        <v>0.0036689814814814814</v>
      </c>
      <c r="L143" s="51">
        <v>13</v>
      </c>
      <c r="W143" s="46">
        <v>108</v>
      </c>
      <c r="X143" s="46">
        <v>1</v>
      </c>
      <c r="Y143" s="52">
        <v>0.0038425925925925923</v>
      </c>
      <c r="Z143" s="51">
        <v>17</v>
      </c>
    </row>
    <row r="144" spans="11:26" ht="15">
      <c r="K144" s="52">
        <v>0.0036805555555555554</v>
      </c>
      <c r="L144" s="51">
        <v>13</v>
      </c>
      <c r="W144" s="46">
        <v>107</v>
      </c>
      <c r="X144" s="46">
        <v>1</v>
      </c>
      <c r="Y144" s="52">
        <v>0.0038541666666666668</v>
      </c>
      <c r="Z144" s="51">
        <v>16</v>
      </c>
    </row>
    <row r="145" spans="11:26" ht="15">
      <c r="K145" s="52">
        <v>0.0036921296296296294</v>
      </c>
      <c r="L145" s="51">
        <v>12</v>
      </c>
      <c r="Y145" s="52">
        <v>0.0038657407407407408</v>
      </c>
      <c r="Z145" s="51">
        <v>16</v>
      </c>
    </row>
    <row r="146" spans="11:26" ht="15">
      <c r="K146" s="52">
        <v>0.003703703703703704</v>
      </c>
      <c r="L146" s="51">
        <v>12</v>
      </c>
      <c r="Y146" s="52">
        <v>0.0038773148148148148</v>
      </c>
      <c r="Z146" s="51">
        <v>16</v>
      </c>
    </row>
    <row r="147" spans="11:26" ht="15">
      <c r="K147" s="52">
        <v>0.0037152777777777774</v>
      </c>
      <c r="L147" s="51">
        <v>12</v>
      </c>
      <c r="Y147" s="52">
        <v>0.0038888888888888888</v>
      </c>
      <c r="Z147" s="51">
        <v>16</v>
      </c>
    </row>
    <row r="148" spans="11:26" ht="15">
      <c r="K148" s="52">
        <v>0.003726851851851852</v>
      </c>
      <c r="L148" s="51">
        <v>12</v>
      </c>
      <c r="Y148" s="52">
        <v>0.0039004629629629628</v>
      </c>
      <c r="Z148" s="51">
        <v>15</v>
      </c>
    </row>
    <row r="149" spans="11:26" ht="15">
      <c r="K149" s="52">
        <v>0.003738425925925926</v>
      </c>
      <c r="L149" s="51">
        <v>11</v>
      </c>
      <c r="Y149" s="52">
        <v>0.003912037037037037</v>
      </c>
      <c r="Z149" s="51">
        <v>15</v>
      </c>
    </row>
    <row r="150" spans="11:26" ht="15">
      <c r="K150" s="52">
        <v>0.00375</v>
      </c>
      <c r="L150" s="51">
        <v>11</v>
      </c>
      <c r="Y150" s="52">
        <v>0.003923611111111111</v>
      </c>
      <c r="Z150" s="51">
        <v>15</v>
      </c>
    </row>
    <row r="151" spans="11:26" ht="15">
      <c r="K151" s="52">
        <v>0.003761574074074074</v>
      </c>
      <c r="L151" s="51">
        <v>11</v>
      </c>
      <c r="Y151" s="52">
        <v>0.003935185185185185</v>
      </c>
      <c r="Z151" s="51">
        <v>15</v>
      </c>
    </row>
    <row r="152" spans="11:26" ht="15">
      <c r="K152" s="52">
        <v>0.003773148148148148</v>
      </c>
      <c r="L152" s="51">
        <v>11</v>
      </c>
      <c r="Y152" s="52">
        <v>0.003946759259259259</v>
      </c>
      <c r="Z152" s="51">
        <v>14</v>
      </c>
    </row>
    <row r="153" spans="11:26" ht="15">
      <c r="K153" s="52">
        <v>0.0037847222222222223</v>
      </c>
      <c r="L153" s="51">
        <v>10</v>
      </c>
      <c r="Y153" s="52">
        <v>0.003958333333333334</v>
      </c>
      <c r="Z153" s="51">
        <v>14</v>
      </c>
    </row>
    <row r="154" spans="11:26" ht="15">
      <c r="K154" s="52">
        <v>0.003796296296296296</v>
      </c>
      <c r="L154" s="51">
        <v>10</v>
      </c>
      <c r="Y154" s="52">
        <v>0.003969907407407407</v>
      </c>
      <c r="Z154" s="51">
        <v>14</v>
      </c>
    </row>
    <row r="155" spans="11:26" ht="15">
      <c r="K155" s="52">
        <v>0.0038078703703703703</v>
      </c>
      <c r="L155" s="51">
        <v>10</v>
      </c>
      <c r="Y155" s="52">
        <v>0.003981481481481482</v>
      </c>
      <c r="Z155" s="51">
        <v>14</v>
      </c>
    </row>
    <row r="156" spans="11:26" ht="15">
      <c r="K156" s="52">
        <v>0.0038194444444444443</v>
      </c>
      <c r="L156" s="51">
        <v>10</v>
      </c>
      <c r="Y156" s="52">
        <v>0.003993055555555555</v>
      </c>
      <c r="Z156" s="51">
        <v>13</v>
      </c>
    </row>
    <row r="157" spans="11:26" ht="15">
      <c r="K157" s="52">
        <v>0.0038310185185185183</v>
      </c>
      <c r="L157" s="51">
        <v>9</v>
      </c>
      <c r="Y157" s="52">
        <v>0.00400462962962963</v>
      </c>
      <c r="Z157" s="51">
        <v>13</v>
      </c>
    </row>
    <row r="158" spans="11:26" ht="15">
      <c r="K158" s="52">
        <v>0.0038425925925925928</v>
      </c>
      <c r="L158" s="51">
        <v>9</v>
      </c>
      <c r="Y158" s="52">
        <v>0.004016203703703703</v>
      </c>
      <c r="Z158" s="51">
        <v>13</v>
      </c>
    </row>
    <row r="159" spans="11:26" ht="15">
      <c r="K159" s="52">
        <v>0.0038541666666666663</v>
      </c>
      <c r="L159" s="51">
        <v>9</v>
      </c>
      <c r="Y159" s="52">
        <v>0.004027777777777778</v>
      </c>
      <c r="Z159" s="51">
        <v>13</v>
      </c>
    </row>
    <row r="160" spans="11:26" ht="15">
      <c r="K160" s="52">
        <v>0.0038657407407407408</v>
      </c>
      <c r="L160" s="51">
        <v>9</v>
      </c>
      <c r="Y160" s="52">
        <v>0.004039351851851852</v>
      </c>
      <c r="Z160" s="51">
        <v>12</v>
      </c>
    </row>
    <row r="161" spans="11:26" ht="15">
      <c r="K161" s="52">
        <v>0.0038773148148148148</v>
      </c>
      <c r="L161" s="51">
        <v>9</v>
      </c>
      <c r="Y161" s="52">
        <v>0.004050925925925926</v>
      </c>
      <c r="Z161" s="51">
        <v>12</v>
      </c>
    </row>
    <row r="162" spans="11:26" ht="15">
      <c r="K162" s="52">
        <v>0.0038888888888888888</v>
      </c>
      <c r="L162" s="51">
        <v>8</v>
      </c>
      <c r="Y162" s="52">
        <v>0.0040625</v>
      </c>
      <c r="Z162" s="51">
        <v>12</v>
      </c>
    </row>
    <row r="163" spans="11:26" ht="15">
      <c r="K163" s="52">
        <v>0.0039004629629629628</v>
      </c>
      <c r="L163" s="51">
        <v>8</v>
      </c>
      <c r="Y163" s="52">
        <v>0.004074074074074074</v>
      </c>
      <c r="Z163" s="51">
        <v>12</v>
      </c>
    </row>
    <row r="164" spans="11:26" ht="15">
      <c r="K164" s="52">
        <v>0.003912037037037037</v>
      </c>
      <c r="L164" s="51">
        <v>8</v>
      </c>
      <c r="Y164" s="52">
        <v>0.004085648148148148</v>
      </c>
      <c r="Z164" s="51">
        <v>11</v>
      </c>
    </row>
    <row r="165" spans="11:26" ht="15">
      <c r="K165" s="52">
        <v>0.003923611111111111</v>
      </c>
      <c r="L165" s="51">
        <v>8</v>
      </c>
      <c r="Y165" s="52">
        <v>0.004097222222222223</v>
      </c>
      <c r="Z165" s="51">
        <v>11</v>
      </c>
    </row>
    <row r="166" spans="11:26" ht="15">
      <c r="K166" s="52">
        <v>0.003935185185185185</v>
      </c>
      <c r="L166" s="51">
        <v>8</v>
      </c>
      <c r="Y166" s="52">
        <v>0.004108796296296296</v>
      </c>
      <c r="Z166" s="51">
        <v>11</v>
      </c>
    </row>
    <row r="167" spans="11:26" ht="15">
      <c r="K167" s="52">
        <v>0.003946759259259259</v>
      </c>
      <c r="L167" s="51">
        <v>7</v>
      </c>
      <c r="Y167" s="52">
        <v>0.004120370370370371</v>
      </c>
      <c r="Z167" s="51">
        <v>11</v>
      </c>
    </row>
    <row r="168" spans="11:26" ht="15">
      <c r="K168" s="52">
        <v>0.003958333333333333</v>
      </c>
      <c r="L168" s="51">
        <v>7</v>
      </c>
      <c r="Y168" s="52">
        <v>0.004131944444444444</v>
      </c>
      <c r="Z168" s="51">
        <v>10</v>
      </c>
    </row>
    <row r="169" spans="11:26" ht="15">
      <c r="K169" s="52">
        <v>0.003969907407407407</v>
      </c>
      <c r="L169" s="51">
        <v>7</v>
      </c>
      <c r="Y169" s="52">
        <v>0.004143518518518519</v>
      </c>
      <c r="Z169" s="51">
        <v>10</v>
      </c>
    </row>
    <row r="170" spans="11:26" ht="15">
      <c r="K170" s="52">
        <v>0.003981481481481482</v>
      </c>
      <c r="L170" s="51">
        <v>7</v>
      </c>
      <c r="Y170" s="52">
        <v>0.004155092592592592</v>
      </c>
      <c r="Z170" s="51">
        <v>10</v>
      </c>
    </row>
    <row r="171" spans="11:26" ht="15">
      <c r="K171" s="52">
        <v>0.003993055555555555</v>
      </c>
      <c r="L171" s="51">
        <v>7</v>
      </c>
      <c r="Y171" s="52">
        <v>0.004166666666666667</v>
      </c>
      <c r="Z171" s="51">
        <v>10</v>
      </c>
    </row>
    <row r="172" spans="11:26" ht="15">
      <c r="K172" s="52">
        <v>0.00400462962962963</v>
      </c>
      <c r="L172" s="51">
        <v>6</v>
      </c>
      <c r="Y172" s="52">
        <v>0.004178240740740741</v>
      </c>
      <c r="Z172" s="51">
        <v>9</v>
      </c>
    </row>
    <row r="173" spans="11:26" ht="15">
      <c r="K173" s="52">
        <v>0.004016203703703703</v>
      </c>
      <c r="L173" s="51">
        <v>6</v>
      </c>
      <c r="Y173" s="52">
        <v>0.004189814814814815</v>
      </c>
      <c r="Z173" s="51">
        <v>9</v>
      </c>
    </row>
    <row r="174" spans="11:26" ht="15">
      <c r="K174" s="52">
        <v>0.004027777777777778</v>
      </c>
      <c r="L174" s="51">
        <v>6</v>
      </c>
      <c r="Y174" s="52">
        <v>0.004201388888888889</v>
      </c>
      <c r="Z174" s="51">
        <v>9</v>
      </c>
    </row>
    <row r="175" spans="11:26" ht="15">
      <c r="K175" s="52">
        <v>0.004039351851851851</v>
      </c>
      <c r="L175" s="51">
        <v>6</v>
      </c>
      <c r="Y175" s="52">
        <v>0.004212962962962963</v>
      </c>
      <c r="Z175" s="51">
        <v>9</v>
      </c>
    </row>
    <row r="176" spans="11:26" ht="15">
      <c r="K176" s="52">
        <v>0.004050925925925926</v>
      </c>
      <c r="L176" s="51">
        <v>6</v>
      </c>
      <c r="Y176" s="52">
        <v>0.004224537037037037</v>
      </c>
      <c r="Z176" s="51">
        <v>9</v>
      </c>
    </row>
    <row r="177" spans="11:26" ht="15">
      <c r="K177" s="52">
        <v>0.0040625</v>
      </c>
      <c r="L177" s="51">
        <v>5</v>
      </c>
      <c r="Y177" s="52">
        <v>0.004236111111111111</v>
      </c>
      <c r="Z177" s="51">
        <v>8</v>
      </c>
    </row>
    <row r="178" spans="11:26" ht="15">
      <c r="K178" s="52">
        <v>0.004074074074074074</v>
      </c>
      <c r="L178" s="51">
        <v>5</v>
      </c>
      <c r="Y178" s="52">
        <v>0.004247685185185185</v>
      </c>
      <c r="Z178" s="51">
        <v>8</v>
      </c>
    </row>
    <row r="179" spans="11:26" ht="15">
      <c r="K179" s="52">
        <v>0.004085648148148148</v>
      </c>
      <c r="L179" s="51">
        <v>5</v>
      </c>
      <c r="Y179" s="52">
        <v>0.0042592592592592595</v>
      </c>
      <c r="Z179" s="51">
        <v>8</v>
      </c>
    </row>
    <row r="180" spans="11:26" ht="15">
      <c r="K180" s="52">
        <v>0.004097222222222223</v>
      </c>
      <c r="L180" s="51">
        <v>5</v>
      </c>
      <c r="Y180" s="52">
        <v>0.004270833333333333</v>
      </c>
      <c r="Z180" s="51">
        <v>8</v>
      </c>
    </row>
    <row r="181" spans="11:26" ht="15">
      <c r="K181" s="52">
        <v>0.004108796296296296</v>
      </c>
      <c r="L181" s="51">
        <v>5</v>
      </c>
      <c r="Y181" s="52">
        <v>0.0042824074074074075</v>
      </c>
      <c r="Z181" s="51">
        <v>8</v>
      </c>
    </row>
    <row r="182" spans="11:26" ht="15">
      <c r="K182" s="52">
        <v>0.00412037037037037</v>
      </c>
      <c r="L182" s="51">
        <v>4</v>
      </c>
      <c r="Y182" s="52">
        <v>0.004293981481481481</v>
      </c>
      <c r="Z182" s="51">
        <v>7</v>
      </c>
    </row>
    <row r="183" spans="11:26" ht="15">
      <c r="K183" s="52">
        <v>0.004131944444444444</v>
      </c>
      <c r="L183" s="51">
        <v>4</v>
      </c>
      <c r="Y183" s="52">
        <v>0.0043055555555555555</v>
      </c>
      <c r="Z183" s="51">
        <v>7</v>
      </c>
    </row>
    <row r="184" spans="11:26" ht="15">
      <c r="K184" s="52">
        <v>0.004143518518518519</v>
      </c>
      <c r="L184" s="51">
        <v>4</v>
      </c>
      <c r="Y184" s="52">
        <v>0.004317129629629629</v>
      </c>
      <c r="Z184" s="51">
        <v>7</v>
      </c>
    </row>
    <row r="185" spans="11:26" ht="15">
      <c r="K185" s="52">
        <v>0.004155092592592592</v>
      </c>
      <c r="L185" s="51">
        <v>4</v>
      </c>
      <c r="Y185" s="52">
        <v>0.0043287037037037035</v>
      </c>
      <c r="Z185" s="51">
        <v>7</v>
      </c>
    </row>
    <row r="186" spans="11:26" ht="15">
      <c r="K186" s="52">
        <v>0.004166666666666667</v>
      </c>
      <c r="L186" s="51">
        <v>4</v>
      </c>
      <c r="Y186" s="52">
        <v>0.004340277777777778</v>
      </c>
      <c r="Z186" s="51">
        <v>7</v>
      </c>
    </row>
    <row r="187" spans="11:26" ht="15">
      <c r="K187" s="52">
        <v>0.004178240740740741</v>
      </c>
      <c r="L187" s="51">
        <v>3</v>
      </c>
      <c r="Y187" s="52">
        <v>0.0043518518518518515</v>
      </c>
      <c r="Z187" s="51">
        <v>6</v>
      </c>
    </row>
    <row r="188" spans="11:26" ht="15">
      <c r="K188" s="52">
        <v>0.004189814814814815</v>
      </c>
      <c r="L188" s="51">
        <v>3</v>
      </c>
      <c r="Y188" s="52">
        <v>0.004363425925925926</v>
      </c>
      <c r="Z188" s="51">
        <v>6</v>
      </c>
    </row>
    <row r="189" spans="11:26" ht="15">
      <c r="K189" s="52">
        <v>0.004201388888888888</v>
      </c>
      <c r="L189" s="51">
        <v>3</v>
      </c>
      <c r="Y189" s="52">
        <v>0.0043749999999999995</v>
      </c>
      <c r="Z189" s="51">
        <v>6</v>
      </c>
    </row>
    <row r="190" spans="11:26" ht="15">
      <c r="K190" s="52">
        <v>0.004212962962962963</v>
      </c>
      <c r="L190" s="51">
        <v>3</v>
      </c>
      <c r="Y190" s="52">
        <v>0.004386574074074074</v>
      </c>
      <c r="Z190" s="51">
        <v>6</v>
      </c>
    </row>
    <row r="191" spans="11:26" ht="15">
      <c r="K191" s="52">
        <v>0.004224537037037037</v>
      </c>
      <c r="L191" s="51">
        <v>3</v>
      </c>
      <c r="Y191" s="52">
        <v>0.004398148148148148</v>
      </c>
      <c r="Z191" s="51">
        <v>6</v>
      </c>
    </row>
    <row r="192" spans="11:26" ht="15">
      <c r="K192" s="52">
        <v>0.004236111111111111</v>
      </c>
      <c r="L192" s="51">
        <v>2</v>
      </c>
      <c r="Y192" s="52">
        <v>0.004409722222222222</v>
      </c>
      <c r="Z192" s="51">
        <v>5</v>
      </c>
    </row>
    <row r="193" spans="11:26" ht="15">
      <c r="K193" s="52">
        <v>0.004247685185185185</v>
      </c>
      <c r="L193" s="51">
        <v>2</v>
      </c>
      <c r="Y193" s="52">
        <v>0.004421296296296296</v>
      </c>
      <c r="Z193" s="51">
        <v>5</v>
      </c>
    </row>
    <row r="194" spans="11:26" ht="15">
      <c r="K194" s="52">
        <v>0.0042592592592592595</v>
      </c>
      <c r="L194" s="51">
        <v>2</v>
      </c>
      <c r="Y194" s="52">
        <v>0.00443287037037037</v>
      </c>
      <c r="Z194" s="51">
        <v>5</v>
      </c>
    </row>
    <row r="195" spans="11:26" ht="15">
      <c r="K195" s="52">
        <v>0.004270833333333333</v>
      </c>
      <c r="L195" s="51">
        <v>2</v>
      </c>
      <c r="Y195" s="52">
        <v>0.0044444444444444444</v>
      </c>
      <c r="Z195" s="51">
        <v>5</v>
      </c>
    </row>
    <row r="196" spans="11:26" ht="15">
      <c r="K196" s="52">
        <v>0.004282407407407407</v>
      </c>
      <c r="L196" s="51">
        <v>2</v>
      </c>
      <c r="Y196" s="52">
        <v>0.004456018518518519</v>
      </c>
      <c r="Z196" s="51">
        <v>5</v>
      </c>
    </row>
    <row r="197" spans="11:26" ht="15">
      <c r="K197" s="52">
        <v>0.004293981481481482</v>
      </c>
      <c r="L197" s="51">
        <v>1</v>
      </c>
      <c r="Y197" s="52">
        <v>0.0044675925925925924</v>
      </c>
      <c r="Z197" s="51">
        <v>4</v>
      </c>
    </row>
    <row r="198" spans="11:26" ht="15">
      <c r="K198" s="52">
        <v>0.0043055555555555555</v>
      </c>
      <c r="L198" s="51">
        <v>1</v>
      </c>
      <c r="Y198" s="52">
        <v>0.004479166666666667</v>
      </c>
      <c r="Z198" s="51">
        <v>4</v>
      </c>
    </row>
    <row r="199" spans="11:26" ht="15">
      <c r="K199" s="52">
        <v>0.004317129629629629</v>
      </c>
      <c r="L199" s="51">
        <v>1</v>
      </c>
      <c r="Y199" s="52">
        <v>0.0044907407407407405</v>
      </c>
      <c r="Z199" s="51">
        <v>4</v>
      </c>
    </row>
    <row r="200" spans="11:26" ht="15">
      <c r="K200" s="52">
        <v>0.0043287037037037035</v>
      </c>
      <c r="L200" s="51">
        <v>1</v>
      </c>
      <c r="Y200" s="52">
        <v>0.004502314814814815</v>
      </c>
      <c r="Z200" s="51">
        <v>4</v>
      </c>
    </row>
    <row r="201" spans="11:26" ht="15">
      <c r="K201" s="52">
        <v>0.004340277777777778</v>
      </c>
      <c r="L201" s="51">
        <v>1</v>
      </c>
      <c r="Y201" s="52">
        <v>0.0045138888888888885</v>
      </c>
      <c r="Z201" s="51">
        <v>4</v>
      </c>
    </row>
    <row r="202" spans="10:26" ht="15">
      <c r="J202" s="2"/>
      <c r="K202" s="64"/>
      <c r="L202" s="60"/>
      <c r="M202" s="2"/>
      <c r="Y202" s="52">
        <v>0.004525462962962963</v>
      </c>
      <c r="Z202" s="51">
        <v>3</v>
      </c>
    </row>
    <row r="203" spans="10:26" ht="15">
      <c r="J203" s="2"/>
      <c r="K203" s="64"/>
      <c r="L203" s="60"/>
      <c r="M203" s="2"/>
      <c r="Y203" s="52">
        <v>0.004537037037037037</v>
      </c>
      <c r="Z203" s="51">
        <v>3</v>
      </c>
    </row>
    <row r="204" spans="10:26" ht="15">
      <c r="J204" s="2"/>
      <c r="K204" s="64"/>
      <c r="L204" s="60"/>
      <c r="M204" s="2"/>
      <c r="Y204" s="52">
        <v>0.004548611111111111</v>
      </c>
      <c r="Z204" s="51">
        <v>3</v>
      </c>
    </row>
    <row r="205" spans="10:26" ht="15">
      <c r="J205" s="2"/>
      <c r="K205" s="64"/>
      <c r="L205" s="60"/>
      <c r="M205" s="2"/>
      <c r="Y205" s="52">
        <v>0.004560185185185185</v>
      </c>
      <c r="Z205" s="51">
        <v>3</v>
      </c>
    </row>
    <row r="206" spans="10:26" ht="15">
      <c r="J206" s="2"/>
      <c r="K206" s="64"/>
      <c r="L206" s="60"/>
      <c r="M206" s="2"/>
      <c r="Y206" s="52">
        <v>0.004571759259259259</v>
      </c>
      <c r="Z206" s="51">
        <v>3</v>
      </c>
    </row>
    <row r="207" spans="10:26" ht="15">
      <c r="J207" s="2"/>
      <c r="K207" s="64"/>
      <c r="L207" s="60"/>
      <c r="M207" s="2"/>
      <c r="Y207" s="52">
        <v>0.004583333333333333</v>
      </c>
      <c r="Z207" s="51">
        <v>2</v>
      </c>
    </row>
    <row r="208" spans="10:26" ht="15">
      <c r="J208" s="2"/>
      <c r="K208" s="64"/>
      <c r="L208" s="60"/>
      <c r="M208" s="2"/>
      <c r="Y208" s="52">
        <v>0.004594907407407407</v>
      </c>
      <c r="Z208" s="51">
        <v>2</v>
      </c>
    </row>
    <row r="209" spans="10:26" ht="15">
      <c r="J209" s="2"/>
      <c r="K209" s="64"/>
      <c r="L209" s="60"/>
      <c r="M209" s="2"/>
      <c r="Y209" s="52">
        <v>0.004606481481481481</v>
      </c>
      <c r="Z209" s="51">
        <v>2</v>
      </c>
    </row>
    <row r="210" spans="10:26" ht="15">
      <c r="J210" s="2"/>
      <c r="K210" s="64"/>
      <c r="L210" s="60"/>
      <c r="M210" s="2"/>
      <c r="Y210" s="52">
        <v>0.004618055555555556</v>
      </c>
      <c r="Z210" s="51">
        <v>2</v>
      </c>
    </row>
    <row r="211" spans="10:26" ht="15">
      <c r="J211" s="2"/>
      <c r="K211" s="64"/>
      <c r="L211" s="60"/>
      <c r="M211" s="2"/>
      <c r="Y211" s="52">
        <v>0.004629629629629629</v>
      </c>
      <c r="Z211" s="51">
        <v>2</v>
      </c>
    </row>
    <row r="212" spans="10:26" ht="15">
      <c r="J212" s="2"/>
      <c r="K212" s="64"/>
      <c r="L212" s="60"/>
      <c r="M212" s="2"/>
      <c r="Y212" s="52">
        <v>0.004641203703703704</v>
      </c>
      <c r="Z212" s="51">
        <v>1</v>
      </c>
    </row>
    <row r="213" spans="10:26" ht="15">
      <c r="J213" s="2"/>
      <c r="K213" s="64"/>
      <c r="L213" s="60"/>
      <c r="M213" s="2"/>
      <c r="Y213" s="52">
        <v>0.004652777777777777</v>
      </c>
      <c r="Z213" s="51">
        <v>1</v>
      </c>
    </row>
    <row r="214" spans="10:26" ht="15">
      <c r="J214" s="2"/>
      <c r="K214" s="64"/>
      <c r="L214" s="60"/>
      <c r="M214" s="2"/>
      <c r="Y214" s="52">
        <v>0.004664351851851852</v>
      </c>
      <c r="Z214" s="51">
        <v>1</v>
      </c>
    </row>
    <row r="215" spans="10:26" ht="15">
      <c r="J215" s="2"/>
      <c r="K215" s="64"/>
      <c r="L215" s="60"/>
      <c r="M215" s="2"/>
      <c r="Y215" s="52">
        <v>0.004675925925925925</v>
      </c>
      <c r="Z215" s="51">
        <v>1</v>
      </c>
    </row>
    <row r="216" spans="10:26" ht="15">
      <c r="J216" s="2"/>
      <c r="K216" s="64"/>
      <c r="L216" s="60"/>
      <c r="M216" s="2"/>
      <c r="Y216" s="52">
        <v>0.0046875</v>
      </c>
      <c r="Z216" s="51">
        <v>1</v>
      </c>
    </row>
    <row r="217" spans="10:26" ht="15">
      <c r="J217" s="2"/>
      <c r="K217" s="64"/>
      <c r="L217" s="60"/>
      <c r="M217" s="2"/>
      <c r="Y217" s="64"/>
      <c r="Z217" s="60"/>
    </row>
    <row r="218" spans="10:26" ht="15">
      <c r="J218" s="2"/>
      <c r="K218" s="64"/>
      <c r="L218" s="60"/>
      <c r="M218" s="2"/>
      <c r="Y218" s="64"/>
      <c r="Z218" s="60"/>
    </row>
    <row r="219" spans="10:26" ht="15">
      <c r="J219" s="2"/>
      <c r="K219" s="64"/>
      <c r="L219" s="60"/>
      <c r="M219" s="2"/>
      <c r="Y219" s="64"/>
      <c r="Z219" s="60"/>
    </row>
    <row r="220" spans="10:26" ht="15">
      <c r="J220" s="2"/>
      <c r="K220" s="64"/>
      <c r="L220" s="60"/>
      <c r="M220" s="2"/>
      <c r="Y220" s="64"/>
      <c r="Z220" s="60"/>
    </row>
    <row r="221" spans="10:26" ht="15">
      <c r="J221" s="2"/>
      <c r="K221" s="64"/>
      <c r="L221" s="60"/>
      <c r="M221" s="2"/>
      <c r="Y221" s="64"/>
      <c r="Z221" s="60"/>
    </row>
    <row r="222" spans="10:26" ht="15">
      <c r="J222" s="2"/>
      <c r="K222" s="64"/>
      <c r="L222" s="60"/>
      <c r="M222" s="2"/>
      <c r="Y222" s="64"/>
      <c r="Z222" s="60"/>
    </row>
    <row r="223" spans="10:26" ht="15">
      <c r="J223" s="2"/>
      <c r="K223" s="64"/>
      <c r="L223" s="60"/>
      <c r="M223" s="2"/>
      <c r="Y223" s="64"/>
      <c r="Z223" s="60"/>
    </row>
    <row r="224" spans="10:26" ht="15">
      <c r="J224" s="2"/>
      <c r="K224" s="64"/>
      <c r="L224" s="60"/>
      <c r="M224" s="2"/>
      <c r="Y224" s="64"/>
      <c r="Z224" s="60"/>
    </row>
    <row r="225" spans="10:26" ht="15">
      <c r="J225" s="2"/>
      <c r="K225" s="64"/>
      <c r="L225" s="60"/>
      <c r="M225" s="2"/>
      <c r="Y225" s="64"/>
      <c r="Z225" s="60"/>
    </row>
    <row r="226" spans="10:26" ht="15">
      <c r="J226" s="2"/>
      <c r="K226" s="64"/>
      <c r="L226" s="60"/>
      <c r="M226" s="2"/>
      <c r="Y226" s="64"/>
      <c r="Z226" s="60"/>
    </row>
    <row r="227" spans="25:26" ht="15">
      <c r="Y227" s="2"/>
      <c r="Z227" s="2"/>
    </row>
    <row r="228" spans="25:26" ht="15">
      <c r="Y228" s="2"/>
      <c r="Z228" s="2"/>
    </row>
  </sheetData>
  <sheetProtection/>
  <mergeCells count="12">
    <mergeCell ref="Y4:Z4"/>
    <mergeCell ref="A4:B4"/>
    <mergeCell ref="C4:D4"/>
    <mergeCell ref="E4:F4"/>
    <mergeCell ref="G4:H4"/>
    <mergeCell ref="I4:J4"/>
    <mergeCell ref="K4:L4"/>
    <mergeCell ref="O4:P4"/>
    <mergeCell ref="Q4:R4"/>
    <mergeCell ref="S4:T4"/>
    <mergeCell ref="U4:V4"/>
    <mergeCell ref="W4:X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Z228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N25" sqref="N25"/>
    </sheetView>
  </sheetViews>
  <sheetFormatPr defaultColWidth="9.140625" defaultRowHeight="15"/>
  <sheetData>
    <row r="1" spans="1:19" ht="15.75">
      <c r="A1" s="48" t="s">
        <v>38</v>
      </c>
      <c r="B1" s="48"/>
      <c r="D1" s="49" t="s">
        <v>46</v>
      </c>
      <c r="E1" s="49" t="s">
        <v>40</v>
      </c>
      <c r="F1" t="s">
        <v>41</v>
      </c>
      <c r="Q1" s="49" t="s">
        <v>46</v>
      </c>
      <c r="R1" s="49" t="s">
        <v>40</v>
      </c>
      <c r="S1" t="s">
        <v>45</v>
      </c>
    </row>
    <row r="4" spans="1:26" ht="28.5" customHeight="1">
      <c r="A4" s="187" t="s">
        <v>8</v>
      </c>
      <c r="B4" s="187"/>
      <c r="C4" s="183" t="s">
        <v>43</v>
      </c>
      <c r="D4" s="183"/>
      <c r="E4" s="184" t="s">
        <v>9</v>
      </c>
      <c r="F4" s="184"/>
      <c r="G4" s="185" t="s">
        <v>10</v>
      </c>
      <c r="H4" s="185"/>
      <c r="I4" s="186" t="s">
        <v>11</v>
      </c>
      <c r="J4" s="186"/>
      <c r="K4" s="181" t="s">
        <v>12</v>
      </c>
      <c r="L4" s="181"/>
      <c r="O4" s="187" t="s">
        <v>8</v>
      </c>
      <c r="P4" s="187"/>
      <c r="Q4" s="183" t="s">
        <v>42</v>
      </c>
      <c r="R4" s="183"/>
      <c r="S4" s="184" t="s">
        <v>9</v>
      </c>
      <c r="T4" s="184"/>
      <c r="U4" s="185" t="s">
        <v>10</v>
      </c>
      <c r="V4" s="185"/>
      <c r="W4" s="186" t="s">
        <v>11</v>
      </c>
      <c r="X4" s="186"/>
      <c r="Y4" s="181" t="s">
        <v>12</v>
      </c>
      <c r="Z4" s="181"/>
    </row>
    <row r="5" spans="1:26" ht="15">
      <c r="A5" s="65" t="s">
        <v>13</v>
      </c>
      <c r="B5" s="65" t="s">
        <v>1</v>
      </c>
      <c r="C5" s="54" t="s">
        <v>13</v>
      </c>
      <c r="D5" s="54" t="s">
        <v>1</v>
      </c>
      <c r="E5" s="55" t="s">
        <v>13</v>
      </c>
      <c r="F5" s="55" t="s">
        <v>1</v>
      </c>
      <c r="G5" s="57" t="s">
        <v>13</v>
      </c>
      <c r="H5" s="57" t="s">
        <v>1</v>
      </c>
      <c r="I5" s="46" t="s">
        <v>13</v>
      </c>
      <c r="J5" s="46" t="s">
        <v>1</v>
      </c>
      <c r="K5" s="51" t="s">
        <v>13</v>
      </c>
      <c r="L5" s="51" t="s">
        <v>1</v>
      </c>
      <c r="O5" s="65" t="s">
        <v>13</v>
      </c>
      <c r="P5" s="65" t="s">
        <v>1</v>
      </c>
      <c r="Q5" s="54" t="s">
        <v>13</v>
      </c>
      <c r="R5" s="54" t="s">
        <v>1</v>
      </c>
      <c r="S5" s="55" t="s">
        <v>13</v>
      </c>
      <c r="T5" s="55" t="s">
        <v>1</v>
      </c>
      <c r="U5" s="57" t="s">
        <v>13</v>
      </c>
      <c r="V5" s="57" t="s">
        <v>1</v>
      </c>
      <c r="W5" s="46" t="s">
        <v>13</v>
      </c>
      <c r="X5" s="46" t="s">
        <v>1</v>
      </c>
      <c r="Y5" s="51" t="s">
        <v>13</v>
      </c>
      <c r="Z5" s="51" t="s">
        <v>1</v>
      </c>
    </row>
    <row r="6" spans="1:26" ht="15">
      <c r="A6" s="66">
        <v>8.796296296296296E-05</v>
      </c>
      <c r="B6" s="65">
        <v>70</v>
      </c>
      <c r="C6" s="54">
        <v>26</v>
      </c>
      <c r="D6" s="54">
        <v>70</v>
      </c>
      <c r="E6" s="56">
        <v>46</v>
      </c>
      <c r="F6" s="56">
        <v>70</v>
      </c>
      <c r="G6" s="58">
        <v>31</v>
      </c>
      <c r="H6" s="58">
        <v>70</v>
      </c>
      <c r="I6" s="53">
        <v>260</v>
      </c>
      <c r="J6" s="53">
        <v>70</v>
      </c>
      <c r="K6" s="52">
        <v>0.002025462962962963</v>
      </c>
      <c r="L6" s="51">
        <v>70</v>
      </c>
      <c r="O6" s="66">
        <v>9.259259259259259E-05</v>
      </c>
      <c r="P6" s="65">
        <v>70</v>
      </c>
      <c r="Q6" s="54">
        <v>60</v>
      </c>
      <c r="R6" s="54">
        <v>70</v>
      </c>
      <c r="S6" s="56">
        <v>42</v>
      </c>
      <c r="T6" s="56">
        <v>70</v>
      </c>
      <c r="U6" s="58">
        <v>35</v>
      </c>
      <c r="V6" s="58">
        <v>70</v>
      </c>
      <c r="W6" s="46">
        <v>250</v>
      </c>
      <c r="X6" s="53">
        <v>70</v>
      </c>
      <c r="Y6" s="52">
        <v>0.002199074074074074</v>
      </c>
      <c r="Z6" s="51">
        <v>70</v>
      </c>
    </row>
    <row r="7" spans="1:26" ht="15">
      <c r="A7" s="66">
        <v>8.912037037037037E-05</v>
      </c>
      <c r="B7" s="65">
        <v>69</v>
      </c>
      <c r="C7" s="54">
        <v>25</v>
      </c>
      <c r="D7" s="54">
        <v>69</v>
      </c>
      <c r="E7" s="56">
        <v>45</v>
      </c>
      <c r="F7" s="56">
        <v>69</v>
      </c>
      <c r="G7" s="58">
        <v>30</v>
      </c>
      <c r="H7" s="58">
        <v>69</v>
      </c>
      <c r="I7" s="53">
        <v>259</v>
      </c>
      <c r="J7" s="53">
        <v>69</v>
      </c>
      <c r="K7" s="52">
        <v>0.002037037037037037</v>
      </c>
      <c r="L7" s="51">
        <v>69</v>
      </c>
      <c r="O7" s="66">
        <v>9.375E-05</v>
      </c>
      <c r="P7" s="65">
        <v>69</v>
      </c>
      <c r="Q7" s="54">
        <v>59</v>
      </c>
      <c r="R7" s="54">
        <v>69</v>
      </c>
      <c r="S7" s="56">
        <v>41</v>
      </c>
      <c r="T7" s="56">
        <v>68</v>
      </c>
      <c r="U7" s="58">
        <v>34</v>
      </c>
      <c r="V7" s="58">
        <v>69</v>
      </c>
      <c r="W7" s="46">
        <v>249</v>
      </c>
      <c r="X7" s="46">
        <v>69</v>
      </c>
      <c r="Y7" s="52">
        <v>0.002210648148148148</v>
      </c>
      <c r="Z7" s="51">
        <v>69</v>
      </c>
    </row>
    <row r="8" spans="1:26" ht="15">
      <c r="A8" s="66">
        <v>9.027777777777777E-05</v>
      </c>
      <c r="B8" s="65">
        <v>68</v>
      </c>
      <c r="C8" s="54">
        <v>24</v>
      </c>
      <c r="D8" s="54">
        <v>68</v>
      </c>
      <c r="E8" s="56">
        <v>44</v>
      </c>
      <c r="F8" s="56">
        <v>68</v>
      </c>
      <c r="G8" s="58">
        <v>29</v>
      </c>
      <c r="H8" s="58">
        <v>68</v>
      </c>
      <c r="I8" s="53">
        <v>258</v>
      </c>
      <c r="J8" s="53">
        <v>69</v>
      </c>
      <c r="K8" s="52">
        <v>0.002048611111111111</v>
      </c>
      <c r="L8" s="51">
        <v>69</v>
      </c>
      <c r="O8" s="66">
        <v>9.49074074074074E-05</v>
      </c>
      <c r="P8" s="65">
        <v>68</v>
      </c>
      <c r="Q8" s="54">
        <v>58</v>
      </c>
      <c r="R8" s="54">
        <v>69</v>
      </c>
      <c r="S8" s="56">
        <v>40</v>
      </c>
      <c r="T8" s="56">
        <v>66</v>
      </c>
      <c r="U8" s="58">
        <v>33</v>
      </c>
      <c r="V8" s="58">
        <v>68</v>
      </c>
      <c r="W8" s="46">
        <v>248</v>
      </c>
      <c r="X8" s="46">
        <v>69</v>
      </c>
      <c r="Y8" s="52">
        <v>0.0022222222222222222</v>
      </c>
      <c r="Z8" s="51">
        <v>69</v>
      </c>
    </row>
    <row r="9" spans="1:26" ht="15">
      <c r="A9" s="66">
        <v>9.143518518518519E-05</v>
      </c>
      <c r="B9" s="65">
        <v>67</v>
      </c>
      <c r="C9" s="54">
        <v>23</v>
      </c>
      <c r="D9" s="54">
        <v>67</v>
      </c>
      <c r="E9" s="56">
        <v>43</v>
      </c>
      <c r="F9" s="56">
        <v>66</v>
      </c>
      <c r="G9" s="58">
        <v>28</v>
      </c>
      <c r="H9" s="58">
        <v>67</v>
      </c>
      <c r="I9" s="53">
        <v>257</v>
      </c>
      <c r="J9" s="53">
        <v>68</v>
      </c>
      <c r="K9" s="52">
        <v>0.002060185185185185</v>
      </c>
      <c r="L9" s="51">
        <v>68</v>
      </c>
      <c r="O9" s="66">
        <v>9.606481481481482E-05</v>
      </c>
      <c r="P9" s="65">
        <v>67</v>
      </c>
      <c r="Q9" s="54">
        <v>57</v>
      </c>
      <c r="R9" s="54">
        <v>69</v>
      </c>
      <c r="S9" s="56">
        <v>39</v>
      </c>
      <c r="T9" s="56">
        <v>64</v>
      </c>
      <c r="U9" s="58">
        <v>32</v>
      </c>
      <c r="V9" s="58">
        <v>67</v>
      </c>
      <c r="W9" s="46">
        <v>247</v>
      </c>
      <c r="X9" s="46">
        <v>68</v>
      </c>
      <c r="Y9" s="52">
        <v>0.0022337962962962962</v>
      </c>
      <c r="Z9" s="51">
        <v>69</v>
      </c>
    </row>
    <row r="10" spans="1:26" ht="15">
      <c r="A10" s="66">
        <v>9.259259259259259E-05</v>
      </c>
      <c r="B10" s="65">
        <v>66</v>
      </c>
      <c r="C10" s="54">
        <v>22</v>
      </c>
      <c r="D10" s="54">
        <v>66</v>
      </c>
      <c r="E10" s="56">
        <v>42</v>
      </c>
      <c r="F10" s="56">
        <v>64</v>
      </c>
      <c r="G10" s="58">
        <v>27</v>
      </c>
      <c r="H10" s="58">
        <v>66</v>
      </c>
      <c r="I10" s="53">
        <v>256</v>
      </c>
      <c r="J10" s="53">
        <v>68</v>
      </c>
      <c r="K10" s="52">
        <v>0.0020717592592592593</v>
      </c>
      <c r="L10" s="51">
        <v>68</v>
      </c>
      <c r="O10" s="66">
        <v>9.722222222222222E-05</v>
      </c>
      <c r="P10" s="65">
        <v>66</v>
      </c>
      <c r="Q10" s="54">
        <v>56</v>
      </c>
      <c r="R10" s="54">
        <v>68</v>
      </c>
      <c r="S10" s="56">
        <v>38</v>
      </c>
      <c r="T10" s="56">
        <v>62</v>
      </c>
      <c r="U10" s="58">
        <v>31</v>
      </c>
      <c r="V10" s="58">
        <v>66</v>
      </c>
      <c r="W10" s="46">
        <v>246</v>
      </c>
      <c r="X10" s="46">
        <v>68</v>
      </c>
      <c r="Y10" s="52">
        <v>0.0022453703703703707</v>
      </c>
      <c r="Z10" s="51">
        <v>68</v>
      </c>
    </row>
    <row r="11" spans="1:26" ht="15">
      <c r="A11" s="66">
        <v>9.375E-05</v>
      </c>
      <c r="B11" s="65">
        <v>64</v>
      </c>
      <c r="C11" s="54">
        <v>21</v>
      </c>
      <c r="D11" s="54">
        <v>65</v>
      </c>
      <c r="E11" s="56">
        <v>41</v>
      </c>
      <c r="F11" s="56">
        <v>62</v>
      </c>
      <c r="G11" s="58">
        <v>26</v>
      </c>
      <c r="H11" s="58">
        <v>65</v>
      </c>
      <c r="I11" s="53">
        <v>255</v>
      </c>
      <c r="J11" s="53">
        <v>67</v>
      </c>
      <c r="K11" s="52">
        <v>0.0020833333333333333</v>
      </c>
      <c r="L11" s="51">
        <v>67</v>
      </c>
      <c r="O11" s="66">
        <v>9.837962962962963E-05</v>
      </c>
      <c r="P11" s="65">
        <v>65</v>
      </c>
      <c r="Q11" s="54">
        <v>55</v>
      </c>
      <c r="R11" s="54">
        <v>68</v>
      </c>
      <c r="S11" s="56">
        <v>37</v>
      </c>
      <c r="T11" s="56">
        <v>60</v>
      </c>
      <c r="U11" s="58">
        <v>30</v>
      </c>
      <c r="V11" s="58">
        <v>65</v>
      </c>
      <c r="W11" s="46">
        <v>245</v>
      </c>
      <c r="X11" s="46">
        <v>67</v>
      </c>
      <c r="Y11" s="52">
        <v>0.0022569444444444447</v>
      </c>
      <c r="Z11" s="51">
        <v>68</v>
      </c>
    </row>
    <row r="12" spans="1:26" ht="15">
      <c r="A12" s="66">
        <v>9.49074074074074E-05</v>
      </c>
      <c r="B12" s="65">
        <v>62</v>
      </c>
      <c r="C12" s="54">
        <v>20</v>
      </c>
      <c r="D12" s="54">
        <v>64</v>
      </c>
      <c r="E12" s="56">
        <v>40</v>
      </c>
      <c r="F12" s="56">
        <v>60</v>
      </c>
      <c r="G12" s="58">
        <v>25</v>
      </c>
      <c r="H12" s="58">
        <v>64</v>
      </c>
      <c r="I12" s="46">
        <v>254</v>
      </c>
      <c r="J12" s="53">
        <v>67</v>
      </c>
      <c r="K12" s="52">
        <v>0.0020949074074074073</v>
      </c>
      <c r="L12" s="51">
        <v>67</v>
      </c>
      <c r="O12" s="66">
        <v>9.953703703703703E-05</v>
      </c>
      <c r="P12" s="65">
        <v>64</v>
      </c>
      <c r="Q12" s="54">
        <v>54</v>
      </c>
      <c r="R12" s="54">
        <v>68</v>
      </c>
      <c r="S12" s="56">
        <v>36</v>
      </c>
      <c r="T12" s="56">
        <v>58</v>
      </c>
      <c r="U12" s="58">
        <v>29</v>
      </c>
      <c r="V12" s="58">
        <v>64</v>
      </c>
      <c r="W12" s="46">
        <v>244</v>
      </c>
      <c r="X12" s="46">
        <v>67</v>
      </c>
      <c r="Y12" s="52">
        <v>0.0022685185185185187</v>
      </c>
      <c r="Z12" s="51">
        <v>68</v>
      </c>
    </row>
    <row r="13" spans="1:26" ht="15">
      <c r="A13" s="66">
        <v>9.606481481481482E-05</v>
      </c>
      <c r="B13" s="65">
        <v>60</v>
      </c>
      <c r="C13" s="54">
        <v>19</v>
      </c>
      <c r="D13" s="54">
        <v>63</v>
      </c>
      <c r="E13" s="56">
        <v>39</v>
      </c>
      <c r="F13" s="56">
        <v>58</v>
      </c>
      <c r="G13" s="58">
        <v>24</v>
      </c>
      <c r="H13" s="58">
        <v>63</v>
      </c>
      <c r="I13" s="46">
        <v>253</v>
      </c>
      <c r="J13" s="53">
        <v>66</v>
      </c>
      <c r="K13" s="52">
        <v>0.0021064814814814813</v>
      </c>
      <c r="L13" s="51">
        <v>66</v>
      </c>
      <c r="O13" s="66">
        <v>0.00010069444444444445</v>
      </c>
      <c r="P13" s="65">
        <v>63</v>
      </c>
      <c r="Q13" s="54">
        <v>53</v>
      </c>
      <c r="R13" s="54">
        <v>67</v>
      </c>
      <c r="S13" s="56">
        <v>35</v>
      </c>
      <c r="T13" s="56">
        <v>56</v>
      </c>
      <c r="U13" s="58">
        <v>28</v>
      </c>
      <c r="V13" s="58">
        <v>63</v>
      </c>
      <c r="W13" s="46">
        <v>243</v>
      </c>
      <c r="X13" s="46">
        <v>66</v>
      </c>
      <c r="Y13" s="52">
        <v>0.0022800925925925927</v>
      </c>
      <c r="Z13" s="51">
        <v>67</v>
      </c>
    </row>
    <row r="14" spans="1:26" ht="15">
      <c r="A14" s="66">
        <v>9.722222222222222E-05</v>
      </c>
      <c r="B14" s="65">
        <v>58</v>
      </c>
      <c r="C14" s="54">
        <v>18</v>
      </c>
      <c r="D14" s="54">
        <v>62</v>
      </c>
      <c r="E14" s="56">
        <v>38</v>
      </c>
      <c r="F14" s="56">
        <v>56</v>
      </c>
      <c r="G14" s="58">
        <v>23</v>
      </c>
      <c r="H14" s="58">
        <v>62</v>
      </c>
      <c r="I14" s="46">
        <v>252</v>
      </c>
      <c r="J14" s="53">
        <v>66</v>
      </c>
      <c r="K14" s="52">
        <v>0.0021180555555555553</v>
      </c>
      <c r="L14" s="51">
        <v>66</v>
      </c>
      <c r="O14" s="66">
        <v>0.00010185185185185185</v>
      </c>
      <c r="P14" s="65">
        <v>62</v>
      </c>
      <c r="Q14" s="54">
        <v>52</v>
      </c>
      <c r="R14" s="54">
        <v>67</v>
      </c>
      <c r="S14" s="56">
        <v>34</v>
      </c>
      <c r="T14" s="56">
        <v>54</v>
      </c>
      <c r="U14" s="58">
        <v>27</v>
      </c>
      <c r="V14" s="58">
        <v>62</v>
      </c>
      <c r="W14" s="46">
        <v>242</v>
      </c>
      <c r="X14" s="46">
        <v>66</v>
      </c>
      <c r="Y14" s="52">
        <v>0.0022916666666666667</v>
      </c>
      <c r="Z14" s="51">
        <v>67</v>
      </c>
    </row>
    <row r="15" spans="1:26" ht="15">
      <c r="A15" s="66">
        <v>9.837962962962963E-05</v>
      </c>
      <c r="B15" s="65">
        <v>56</v>
      </c>
      <c r="C15" s="54">
        <v>17</v>
      </c>
      <c r="D15" s="54">
        <v>60</v>
      </c>
      <c r="E15" s="56">
        <v>37</v>
      </c>
      <c r="F15" s="56">
        <v>54</v>
      </c>
      <c r="G15" s="58">
        <v>22</v>
      </c>
      <c r="H15" s="58">
        <v>60</v>
      </c>
      <c r="I15" s="46">
        <v>251</v>
      </c>
      <c r="J15" s="53">
        <v>65</v>
      </c>
      <c r="K15" s="52">
        <v>0.0021296296296296298</v>
      </c>
      <c r="L15" s="51">
        <v>65</v>
      </c>
      <c r="O15" s="66">
        <v>0.00010300925925925926</v>
      </c>
      <c r="P15" s="65">
        <v>60</v>
      </c>
      <c r="Q15" s="54">
        <v>51</v>
      </c>
      <c r="R15" s="54">
        <v>66</v>
      </c>
      <c r="S15" s="56">
        <v>33</v>
      </c>
      <c r="T15" s="56">
        <v>52</v>
      </c>
      <c r="U15" s="58">
        <v>26</v>
      </c>
      <c r="V15" s="58">
        <v>60</v>
      </c>
      <c r="W15" s="46">
        <v>241</v>
      </c>
      <c r="X15" s="46">
        <v>65</v>
      </c>
      <c r="Y15" s="52">
        <v>0.002303240740740741</v>
      </c>
      <c r="Z15" s="51">
        <v>67</v>
      </c>
    </row>
    <row r="16" spans="1:26" ht="15">
      <c r="A16" s="66">
        <v>9.953703703703703E-05</v>
      </c>
      <c r="B16" s="65">
        <v>54</v>
      </c>
      <c r="C16" s="54">
        <v>16</v>
      </c>
      <c r="D16" s="54">
        <v>58</v>
      </c>
      <c r="E16" s="56">
        <v>36</v>
      </c>
      <c r="F16" s="56">
        <v>52</v>
      </c>
      <c r="G16" s="58">
        <v>21</v>
      </c>
      <c r="H16" s="58">
        <v>58</v>
      </c>
      <c r="I16" s="46">
        <v>250</v>
      </c>
      <c r="J16" s="53">
        <v>65</v>
      </c>
      <c r="K16" s="52">
        <v>0.0021412037037037038</v>
      </c>
      <c r="L16" s="51">
        <v>65</v>
      </c>
      <c r="O16" s="66">
        <v>0.00010416666666666666</v>
      </c>
      <c r="P16" s="65">
        <v>58</v>
      </c>
      <c r="Q16" s="54">
        <v>50</v>
      </c>
      <c r="R16" s="54">
        <v>66</v>
      </c>
      <c r="S16" s="56">
        <v>32</v>
      </c>
      <c r="T16" s="56">
        <v>50</v>
      </c>
      <c r="U16" s="58">
        <v>25</v>
      </c>
      <c r="V16" s="58">
        <v>58</v>
      </c>
      <c r="W16" s="46">
        <v>240</v>
      </c>
      <c r="X16" s="46">
        <v>65</v>
      </c>
      <c r="Y16" s="52">
        <v>0.002314814814814815</v>
      </c>
      <c r="Z16" s="51">
        <v>66</v>
      </c>
    </row>
    <row r="17" spans="1:26" ht="15">
      <c r="A17" s="66">
        <v>0.00010069444444444445</v>
      </c>
      <c r="B17" s="65">
        <v>52</v>
      </c>
      <c r="C17" s="54">
        <v>15</v>
      </c>
      <c r="D17" s="54">
        <v>56</v>
      </c>
      <c r="E17" s="56">
        <v>35</v>
      </c>
      <c r="F17" s="56">
        <v>50</v>
      </c>
      <c r="G17" s="58">
        <v>20</v>
      </c>
      <c r="H17" s="58">
        <v>56</v>
      </c>
      <c r="I17" s="46">
        <v>249</v>
      </c>
      <c r="J17" s="53">
        <v>64</v>
      </c>
      <c r="K17" s="52">
        <v>0.0021527777777777778</v>
      </c>
      <c r="L17" s="51">
        <v>64</v>
      </c>
      <c r="O17" s="66">
        <v>0.00010532407407407407</v>
      </c>
      <c r="P17" s="65">
        <v>56</v>
      </c>
      <c r="Q17" s="54">
        <v>49</v>
      </c>
      <c r="R17" s="54">
        <v>65</v>
      </c>
      <c r="S17" s="56">
        <v>31</v>
      </c>
      <c r="T17" s="56">
        <v>47</v>
      </c>
      <c r="U17" s="58">
        <v>24</v>
      </c>
      <c r="V17" s="58">
        <v>56</v>
      </c>
      <c r="W17" s="46">
        <v>239</v>
      </c>
      <c r="X17" s="46">
        <v>64</v>
      </c>
      <c r="Y17" s="52">
        <v>0.002326388888888889</v>
      </c>
      <c r="Z17" s="51">
        <v>66</v>
      </c>
    </row>
    <row r="18" spans="1:26" ht="15">
      <c r="A18" s="66">
        <v>0.00010185185185185185</v>
      </c>
      <c r="B18" s="65">
        <v>50</v>
      </c>
      <c r="C18" s="54">
        <v>14</v>
      </c>
      <c r="D18" s="54">
        <v>53</v>
      </c>
      <c r="E18" s="56">
        <v>34</v>
      </c>
      <c r="F18" s="56">
        <v>47</v>
      </c>
      <c r="G18" s="58">
        <v>19</v>
      </c>
      <c r="H18" s="58">
        <v>54</v>
      </c>
      <c r="I18" s="46">
        <v>248</v>
      </c>
      <c r="J18" s="53">
        <v>64</v>
      </c>
      <c r="K18" s="52">
        <v>0.0021643518518518518</v>
      </c>
      <c r="L18" s="51">
        <v>64</v>
      </c>
      <c r="O18" s="66">
        <v>0.00010648148148148147</v>
      </c>
      <c r="P18" s="65">
        <v>54</v>
      </c>
      <c r="Q18" s="54">
        <v>48</v>
      </c>
      <c r="R18" s="54">
        <v>65</v>
      </c>
      <c r="S18" s="56">
        <v>30</v>
      </c>
      <c r="T18" s="56">
        <v>44</v>
      </c>
      <c r="U18" s="58">
        <v>23</v>
      </c>
      <c r="V18" s="58">
        <v>54</v>
      </c>
      <c r="W18" s="46">
        <v>238</v>
      </c>
      <c r="X18" s="46">
        <v>64</v>
      </c>
      <c r="Y18" s="52">
        <v>0.002337962962962963</v>
      </c>
      <c r="Z18" s="51">
        <v>66</v>
      </c>
    </row>
    <row r="19" spans="1:26" ht="15">
      <c r="A19" s="66">
        <v>0.00010300925925925926</v>
      </c>
      <c r="B19" s="65">
        <v>47</v>
      </c>
      <c r="C19" s="54">
        <v>13</v>
      </c>
      <c r="D19" s="54">
        <v>50</v>
      </c>
      <c r="E19" s="56">
        <v>33</v>
      </c>
      <c r="F19" s="56">
        <v>44</v>
      </c>
      <c r="G19" s="58">
        <v>18</v>
      </c>
      <c r="H19" s="58">
        <v>52</v>
      </c>
      <c r="I19" s="46">
        <v>247</v>
      </c>
      <c r="J19" s="53">
        <v>63</v>
      </c>
      <c r="K19" s="52">
        <v>0.0021759259259259258</v>
      </c>
      <c r="L19" s="51">
        <v>63</v>
      </c>
      <c r="O19" s="66">
        <v>0.00010763888888888889</v>
      </c>
      <c r="P19" s="65">
        <v>52</v>
      </c>
      <c r="Q19" s="54">
        <v>47</v>
      </c>
      <c r="R19" s="54">
        <v>64</v>
      </c>
      <c r="S19" s="56">
        <v>29</v>
      </c>
      <c r="T19" s="56">
        <v>41</v>
      </c>
      <c r="U19" s="58">
        <v>22</v>
      </c>
      <c r="V19" s="58">
        <v>52</v>
      </c>
      <c r="W19" s="46">
        <v>237</v>
      </c>
      <c r="X19" s="46">
        <v>63</v>
      </c>
      <c r="Y19" s="52">
        <v>0.002349537037037037</v>
      </c>
      <c r="Z19" s="51">
        <v>65</v>
      </c>
    </row>
    <row r="20" spans="1:26" ht="15">
      <c r="A20" s="66">
        <v>0.00010416666666666666</v>
      </c>
      <c r="B20" s="65">
        <v>44</v>
      </c>
      <c r="C20" s="54">
        <v>12</v>
      </c>
      <c r="D20" s="54">
        <v>46</v>
      </c>
      <c r="E20" s="56">
        <v>32</v>
      </c>
      <c r="F20" s="56">
        <v>42</v>
      </c>
      <c r="G20" s="58">
        <v>17</v>
      </c>
      <c r="H20" s="58">
        <v>50</v>
      </c>
      <c r="I20" s="46">
        <v>246</v>
      </c>
      <c r="J20" s="53">
        <v>63</v>
      </c>
      <c r="K20" s="52">
        <v>0.0021874999999999998</v>
      </c>
      <c r="L20" s="51">
        <v>63</v>
      </c>
      <c r="O20" s="66">
        <v>0.00010879629629629629</v>
      </c>
      <c r="P20" s="65">
        <v>50</v>
      </c>
      <c r="Q20" s="54">
        <v>46</v>
      </c>
      <c r="R20" s="54">
        <v>64</v>
      </c>
      <c r="S20" s="56">
        <v>28</v>
      </c>
      <c r="T20" s="56">
        <v>38</v>
      </c>
      <c r="U20" s="58">
        <v>21</v>
      </c>
      <c r="V20" s="58">
        <v>50</v>
      </c>
      <c r="W20" s="46">
        <v>236</v>
      </c>
      <c r="X20" s="46">
        <v>63</v>
      </c>
      <c r="Y20" s="52">
        <v>0.002361111111111111</v>
      </c>
      <c r="Z20" s="51">
        <v>65</v>
      </c>
    </row>
    <row r="21" spans="1:26" ht="15">
      <c r="A21" s="66">
        <v>0.00010532407407407407</v>
      </c>
      <c r="B21" s="65">
        <v>42</v>
      </c>
      <c r="C21" s="54">
        <v>11</v>
      </c>
      <c r="D21" s="54">
        <v>42</v>
      </c>
      <c r="E21" s="56">
        <v>31</v>
      </c>
      <c r="F21" s="56">
        <v>40</v>
      </c>
      <c r="G21" s="58">
        <v>16</v>
      </c>
      <c r="H21" s="58">
        <v>47</v>
      </c>
      <c r="I21" s="46">
        <v>245</v>
      </c>
      <c r="J21" s="53">
        <v>62</v>
      </c>
      <c r="K21" s="52">
        <v>0.002199074074074074</v>
      </c>
      <c r="L21" s="51">
        <v>62</v>
      </c>
      <c r="O21" s="66">
        <v>0.0001099537037037037</v>
      </c>
      <c r="P21" s="65">
        <v>47</v>
      </c>
      <c r="Q21" s="54">
        <v>45</v>
      </c>
      <c r="R21" s="54">
        <v>63</v>
      </c>
      <c r="S21" s="56">
        <v>27</v>
      </c>
      <c r="T21" s="56">
        <v>35</v>
      </c>
      <c r="U21" s="58">
        <v>20</v>
      </c>
      <c r="V21" s="58">
        <v>47</v>
      </c>
      <c r="W21" s="46">
        <v>235</v>
      </c>
      <c r="X21" s="46">
        <v>62</v>
      </c>
      <c r="Y21" s="52">
        <v>0.0023726851851851856</v>
      </c>
      <c r="Z21" s="51">
        <v>65</v>
      </c>
    </row>
    <row r="22" spans="1:26" ht="15">
      <c r="A22" s="66">
        <v>0.00010648148148148147</v>
      </c>
      <c r="B22" s="65">
        <v>40</v>
      </c>
      <c r="C22" s="54">
        <v>10</v>
      </c>
      <c r="D22" s="54">
        <v>38</v>
      </c>
      <c r="E22" s="56">
        <v>30</v>
      </c>
      <c r="F22" s="56">
        <v>38</v>
      </c>
      <c r="G22" s="58">
        <v>15</v>
      </c>
      <c r="H22" s="58">
        <v>44</v>
      </c>
      <c r="I22" s="46">
        <v>244</v>
      </c>
      <c r="J22" s="53">
        <v>62</v>
      </c>
      <c r="K22" s="52">
        <v>0.002210648148148148</v>
      </c>
      <c r="L22" s="51">
        <v>62</v>
      </c>
      <c r="O22" s="66">
        <v>0.0001111111111111111</v>
      </c>
      <c r="P22" s="65">
        <v>45</v>
      </c>
      <c r="Q22" s="54">
        <v>44</v>
      </c>
      <c r="R22" s="54">
        <v>63</v>
      </c>
      <c r="S22" s="56">
        <v>26</v>
      </c>
      <c r="T22" s="56">
        <v>32</v>
      </c>
      <c r="U22" s="58">
        <v>19</v>
      </c>
      <c r="V22" s="58">
        <v>44</v>
      </c>
      <c r="W22" s="46">
        <v>234</v>
      </c>
      <c r="X22" s="46">
        <v>62</v>
      </c>
      <c r="Y22" s="52">
        <v>0.0023842592592592596</v>
      </c>
      <c r="Z22" s="51">
        <v>64</v>
      </c>
    </row>
    <row r="23" spans="1:26" ht="15">
      <c r="A23" s="66">
        <v>0.00010763888888888889</v>
      </c>
      <c r="B23" s="65">
        <v>38</v>
      </c>
      <c r="C23" s="54">
        <v>9</v>
      </c>
      <c r="D23" s="54">
        <v>34</v>
      </c>
      <c r="E23" s="56">
        <v>29</v>
      </c>
      <c r="F23" s="56">
        <v>36</v>
      </c>
      <c r="G23" s="58">
        <v>14</v>
      </c>
      <c r="H23" s="58">
        <v>41</v>
      </c>
      <c r="I23" s="46">
        <v>243</v>
      </c>
      <c r="J23" s="53">
        <v>61</v>
      </c>
      <c r="K23" s="52">
        <v>0.0022222222222222222</v>
      </c>
      <c r="L23" s="51">
        <v>61</v>
      </c>
      <c r="O23" s="66">
        <v>0.00011226851851851852</v>
      </c>
      <c r="P23" s="65">
        <v>43</v>
      </c>
      <c r="Q23" s="54">
        <v>43</v>
      </c>
      <c r="R23" s="54">
        <v>62</v>
      </c>
      <c r="S23" s="56">
        <v>25</v>
      </c>
      <c r="T23" s="56">
        <v>29</v>
      </c>
      <c r="U23" s="58">
        <v>18</v>
      </c>
      <c r="V23" s="58">
        <v>41</v>
      </c>
      <c r="W23" s="46">
        <v>233</v>
      </c>
      <c r="X23" s="46">
        <v>61</v>
      </c>
      <c r="Y23" s="52">
        <v>0.0023958333333333336</v>
      </c>
      <c r="Z23" s="51">
        <v>64</v>
      </c>
    </row>
    <row r="24" spans="1:26" ht="15">
      <c r="A24" s="66">
        <v>0.00010879629629629629</v>
      </c>
      <c r="B24" s="65">
        <v>36</v>
      </c>
      <c r="C24" s="54">
        <v>8</v>
      </c>
      <c r="D24" s="54">
        <v>30</v>
      </c>
      <c r="E24" s="56">
        <v>28</v>
      </c>
      <c r="F24" s="56">
        <v>34</v>
      </c>
      <c r="G24" s="58">
        <v>13</v>
      </c>
      <c r="H24" s="58">
        <v>38</v>
      </c>
      <c r="I24" s="46">
        <v>242</v>
      </c>
      <c r="J24" s="53">
        <v>61</v>
      </c>
      <c r="K24" s="52">
        <v>0.0022337962962962962</v>
      </c>
      <c r="L24" s="51">
        <v>61</v>
      </c>
      <c r="O24" s="66">
        <v>0.00011342592592592592</v>
      </c>
      <c r="P24" s="65">
        <v>41</v>
      </c>
      <c r="Q24" s="54">
        <v>42</v>
      </c>
      <c r="R24" s="54">
        <v>62</v>
      </c>
      <c r="S24" s="56">
        <v>24</v>
      </c>
      <c r="T24" s="56">
        <v>27</v>
      </c>
      <c r="U24" s="58">
        <v>17</v>
      </c>
      <c r="V24" s="58">
        <v>38</v>
      </c>
      <c r="W24" s="46">
        <v>232</v>
      </c>
      <c r="X24" s="46">
        <v>61</v>
      </c>
      <c r="Y24" s="52">
        <v>0.002407407407407407</v>
      </c>
      <c r="Z24" s="51">
        <v>64</v>
      </c>
    </row>
    <row r="25" spans="1:26" ht="15">
      <c r="A25" s="66">
        <v>0.0001099537037037037</v>
      </c>
      <c r="B25" s="65">
        <v>34</v>
      </c>
      <c r="C25" s="54">
        <v>7</v>
      </c>
      <c r="D25" s="54">
        <v>26</v>
      </c>
      <c r="E25" s="56">
        <v>27</v>
      </c>
      <c r="F25" s="56">
        <v>32</v>
      </c>
      <c r="G25" s="58">
        <v>12</v>
      </c>
      <c r="H25" s="58">
        <v>35</v>
      </c>
      <c r="I25" s="46">
        <v>241</v>
      </c>
      <c r="J25" s="53">
        <v>60</v>
      </c>
      <c r="K25" s="52">
        <v>0.0022453703703703702</v>
      </c>
      <c r="L25" s="51">
        <v>60</v>
      </c>
      <c r="O25" s="66">
        <v>0.00011458333333333333</v>
      </c>
      <c r="P25" s="65">
        <v>39</v>
      </c>
      <c r="Q25" s="54">
        <v>41</v>
      </c>
      <c r="R25" s="54">
        <v>61</v>
      </c>
      <c r="S25" s="56">
        <v>23</v>
      </c>
      <c r="T25" s="144">
        <v>25</v>
      </c>
      <c r="U25" s="58">
        <v>16</v>
      </c>
      <c r="V25" s="58">
        <v>36</v>
      </c>
      <c r="W25" s="46">
        <v>231</v>
      </c>
      <c r="X25" s="46">
        <v>60</v>
      </c>
      <c r="Y25" s="52">
        <v>0.0024189814814814816</v>
      </c>
      <c r="Z25" s="51">
        <v>63</v>
      </c>
    </row>
    <row r="26" spans="1:26" ht="15">
      <c r="A26" s="66">
        <v>0.0001111111111111111</v>
      </c>
      <c r="B26" s="65">
        <v>32</v>
      </c>
      <c r="C26" s="54">
        <v>6</v>
      </c>
      <c r="D26" s="54">
        <v>23</v>
      </c>
      <c r="E26" s="56">
        <v>26</v>
      </c>
      <c r="F26" s="56">
        <v>30</v>
      </c>
      <c r="G26" s="58">
        <v>11</v>
      </c>
      <c r="H26" s="58">
        <v>32</v>
      </c>
      <c r="I26" s="46">
        <v>240</v>
      </c>
      <c r="J26" s="53">
        <v>60</v>
      </c>
      <c r="K26" s="52">
        <v>0.0022569444444444442</v>
      </c>
      <c r="L26" s="51">
        <v>60</v>
      </c>
      <c r="O26" s="66">
        <v>0.00011574074074074073</v>
      </c>
      <c r="P26" s="65">
        <v>37</v>
      </c>
      <c r="Q26" s="54">
        <v>40</v>
      </c>
      <c r="R26" s="54">
        <v>61</v>
      </c>
      <c r="S26" s="56">
        <v>22</v>
      </c>
      <c r="T26" s="144">
        <v>23</v>
      </c>
      <c r="U26" s="58">
        <v>15</v>
      </c>
      <c r="V26" s="58">
        <v>34</v>
      </c>
      <c r="W26" s="46">
        <v>230</v>
      </c>
      <c r="X26" s="46">
        <v>60</v>
      </c>
      <c r="Y26" s="52">
        <v>0.0024305555555555556</v>
      </c>
      <c r="Z26" s="51">
        <v>63</v>
      </c>
    </row>
    <row r="27" spans="1:26" ht="15">
      <c r="A27" s="66">
        <v>0.00011226851851851852</v>
      </c>
      <c r="B27" s="65">
        <v>30</v>
      </c>
      <c r="C27" s="54">
        <v>5</v>
      </c>
      <c r="D27" s="54">
        <v>20</v>
      </c>
      <c r="E27" s="56">
        <v>25</v>
      </c>
      <c r="F27" s="56">
        <v>28</v>
      </c>
      <c r="G27" s="58">
        <v>10</v>
      </c>
      <c r="H27" s="58">
        <v>30</v>
      </c>
      <c r="I27" s="46">
        <v>239</v>
      </c>
      <c r="J27" s="53">
        <v>59</v>
      </c>
      <c r="K27" s="52">
        <v>0.0022685185185185187</v>
      </c>
      <c r="L27" s="51">
        <v>59</v>
      </c>
      <c r="O27" s="66">
        <v>0.00011689814814814815</v>
      </c>
      <c r="P27" s="65">
        <v>35</v>
      </c>
      <c r="Q27" s="54">
        <v>39</v>
      </c>
      <c r="R27" s="54">
        <v>60</v>
      </c>
      <c r="S27" s="56">
        <v>21</v>
      </c>
      <c r="T27" s="56">
        <v>21</v>
      </c>
      <c r="U27" s="58">
        <v>14</v>
      </c>
      <c r="V27" s="58">
        <v>32</v>
      </c>
      <c r="W27" s="46">
        <v>229</v>
      </c>
      <c r="X27" s="46">
        <v>59</v>
      </c>
      <c r="Y27" s="52">
        <v>0.0024421296296296296</v>
      </c>
      <c r="Z27" s="51">
        <v>63</v>
      </c>
    </row>
    <row r="28" spans="1:26" ht="15">
      <c r="A28" s="66">
        <v>0.00011342592592592592</v>
      </c>
      <c r="B28" s="65">
        <v>28</v>
      </c>
      <c r="C28" s="54">
        <v>4</v>
      </c>
      <c r="D28" s="54">
        <v>17</v>
      </c>
      <c r="E28" s="56">
        <v>24</v>
      </c>
      <c r="F28" s="56">
        <v>26</v>
      </c>
      <c r="G28" s="58">
        <v>9</v>
      </c>
      <c r="H28" s="58">
        <v>28</v>
      </c>
      <c r="I28" s="46">
        <v>238</v>
      </c>
      <c r="J28" s="53">
        <v>59</v>
      </c>
      <c r="K28" s="52">
        <v>0.0022800925925925927</v>
      </c>
      <c r="L28" s="51">
        <v>59</v>
      </c>
      <c r="O28" s="66">
        <v>0.00011805555555555555</v>
      </c>
      <c r="P28" s="65">
        <v>33</v>
      </c>
      <c r="Q28" s="54">
        <v>38</v>
      </c>
      <c r="R28" s="54">
        <v>60</v>
      </c>
      <c r="S28" s="56">
        <v>20</v>
      </c>
      <c r="T28" s="56">
        <v>19</v>
      </c>
      <c r="U28" s="58">
        <v>13</v>
      </c>
      <c r="V28" s="58">
        <v>30</v>
      </c>
      <c r="W28" s="46">
        <v>228</v>
      </c>
      <c r="X28" s="46">
        <v>59</v>
      </c>
      <c r="Y28" s="52">
        <v>0.0024537037037037036</v>
      </c>
      <c r="Z28" s="51">
        <v>62</v>
      </c>
    </row>
    <row r="29" spans="1:26" ht="15">
      <c r="A29" s="66">
        <v>0.00011458333333333333</v>
      </c>
      <c r="B29" s="65">
        <v>26</v>
      </c>
      <c r="C29" s="54">
        <v>3</v>
      </c>
      <c r="D29" s="54">
        <v>14</v>
      </c>
      <c r="E29" s="56">
        <v>23</v>
      </c>
      <c r="F29" s="56">
        <v>24</v>
      </c>
      <c r="G29" s="58">
        <v>8</v>
      </c>
      <c r="H29" s="58">
        <v>26</v>
      </c>
      <c r="I29" s="46">
        <v>237</v>
      </c>
      <c r="J29" s="53">
        <v>58</v>
      </c>
      <c r="K29" s="52">
        <v>0.0022916666666666667</v>
      </c>
      <c r="L29" s="51">
        <v>58</v>
      </c>
      <c r="O29" s="66">
        <v>0.00011921296296296296</v>
      </c>
      <c r="P29" s="65">
        <v>31</v>
      </c>
      <c r="Q29" s="54">
        <v>37</v>
      </c>
      <c r="R29" s="54">
        <v>59</v>
      </c>
      <c r="S29" s="56">
        <v>19</v>
      </c>
      <c r="T29" s="56">
        <v>17</v>
      </c>
      <c r="U29" s="58">
        <v>12</v>
      </c>
      <c r="V29" s="58">
        <v>28</v>
      </c>
      <c r="W29" s="46">
        <v>227</v>
      </c>
      <c r="X29" s="46">
        <v>58</v>
      </c>
      <c r="Y29" s="52">
        <v>0.0024652777777777776</v>
      </c>
      <c r="Z29" s="51">
        <v>62</v>
      </c>
    </row>
    <row r="30" spans="1:26" ht="15">
      <c r="A30" s="66">
        <v>0.00011574074074074073</v>
      </c>
      <c r="B30" s="65">
        <v>24</v>
      </c>
      <c r="C30" s="54">
        <v>2</v>
      </c>
      <c r="D30" s="54">
        <v>11</v>
      </c>
      <c r="E30" s="56">
        <v>22</v>
      </c>
      <c r="F30" s="56">
        <v>22</v>
      </c>
      <c r="G30" s="58">
        <v>7</v>
      </c>
      <c r="H30" s="58">
        <v>24</v>
      </c>
      <c r="I30" s="46">
        <v>236</v>
      </c>
      <c r="J30" s="53">
        <v>58</v>
      </c>
      <c r="K30" s="52">
        <v>0.0023032407407407407</v>
      </c>
      <c r="L30" s="51">
        <v>58</v>
      </c>
      <c r="O30" s="66">
        <v>0.00012037037037037037</v>
      </c>
      <c r="P30" s="65">
        <v>29</v>
      </c>
      <c r="Q30" s="54">
        <v>36</v>
      </c>
      <c r="R30" s="54">
        <v>58</v>
      </c>
      <c r="S30" s="56">
        <v>18</v>
      </c>
      <c r="T30" s="56">
        <v>16</v>
      </c>
      <c r="U30" s="58">
        <v>11</v>
      </c>
      <c r="V30" s="58">
        <v>26</v>
      </c>
      <c r="W30" s="46">
        <v>226</v>
      </c>
      <c r="X30" s="46">
        <v>58</v>
      </c>
      <c r="Y30" s="52">
        <v>0.0024768518518518516</v>
      </c>
      <c r="Z30" s="51">
        <v>62</v>
      </c>
    </row>
    <row r="31" spans="1:26" ht="15">
      <c r="A31" s="66">
        <v>0.00011689814814814815</v>
      </c>
      <c r="B31" s="65">
        <v>22</v>
      </c>
      <c r="C31" s="54">
        <v>1</v>
      </c>
      <c r="D31" s="54">
        <v>8</v>
      </c>
      <c r="E31" s="56">
        <v>21</v>
      </c>
      <c r="F31" s="56">
        <v>20</v>
      </c>
      <c r="G31" s="58">
        <v>6</v>
      </c>
      <c r="H31" s="58">
        <v>22</v>
      </c>
      <c r="I31" s="46">
        <v>235</v>
      </c>
      <c r="J31" s="53">
        <v>57</v>
      </c>
      <c r="K31" s="52">
        <v>0.0023148148148148147</v>
      </c>
      <c r="L31" s="51">
        <v>57</v>
      </c>
      <c r="O31" s="66">
        <v>0.00012152777777777777</v>
      </c>
      <c r="P31" s="65">
        <v>27</v>
      </c>
      <c r="Q31" s="54">
        <v>35</v>
      </c>
      <c r="R31" s="54">
        <v>57</v>
      </c>
      <c r="S31" s="56">
        <v>17</v>
      </c>
      <c r="T31" s="56">
        <v>15</v>
      </c>
      <c r="U31" s="58">
        <v>10</v>
      </c>
      <c r="V31" s="58">
        <v>24</v>
      </c>
      <c r="W31" s="46">
        <v>225</v>
      </c>
      <c r="X31" s="46">
        <v>57</v>
      </c>
      <c r="Y31" s="52">
        <v>0.002488425925925926</v>
      </c>
      <c r="Z31" s="51">
        <v>61</v>
      </c>
    </row>
    <row r="32" spans="1:26" ht="15">
      <c r="A32" s="66">
        <v>0.00011805555555555555</v>
      </c>
      <c r="B32" s="65">
        <v>20</v>
      </c>
      <c r="E32" s="56">
        <v>20</v>
      </c>
      <c r="F32" s="56">
        <v>18</v>
      </c>
      <c r="G32" s="58">
        <v>5</v>
      </c>
      <c r="H32" s="58">
        <v>20</v>
      </c>
      <c r="I32" s="46">
        <v>234</v>
      </c>
      <c r="J32" s="53">
        <v>57</v>
      </c>
      <c r="K32" s="52">
        <v>0.0023263888888888887</v>
      </c>
      <c r="L32" s="51">
        <v>57</v>
      </c>
      <c r="O32" s="66">
        <v>0.00012268518518518517</v>
      </c>
      <c r="P32" s="65">
        <v>25</v>
      </c>
      <c r="Q32" s="54">
        <v>34</v>
      </c>
      <c r="R32" s="54">
        <v>56</v>
      </c>
      <c r="S32" s="56">
        <v>16</v>
      </c>
      <c r="T32" s="56">
        <v>14</v>
      </c>
      <c r="U32" s="58">
        <v>9</v>
      </c>
      <c r="V32" s="58">
        <v>22</v>
      </c>
      <c r="W32" s="46">
        <v>224</v>
      </c>
      <c r="X32" s="46">
        <v>57</v>
      </c>
      <c r="Y32" s="52">
        <v>0.0025</v>
      </c>
      <c r="Z32" s="51">
        <v>61</v>
      </c>
    </row>
    <row r="33" spans="1:26" ht="15">
      <c r="A33" s="66">
        <v>0.00011921296296296296</v>
      </c>
      <c r="B33" s="65">
        <v>18</v>
      </c>
      <c r="E33" s="56">
        <v>19</v>
      </c>
      <c r="F33" s="56">
        <v>16</v>
      </c>
      <c r="G33" s="58">
        <v>4</v>
      </c>
      <c r="H33" s="58">
        <v>18</v>
      </c>
      <c r="I33" s="46">
        <v>233</v>
      </c>
      <c r="J33" s="53">
        <v>56</v>
      </c>
      <c r="K33" s="52">
        <v>0.0023379629629629627</v>
      </c>
      <c r="L33" s="51">
        <v>56</v>
      </c>
      <c r="O33" s="66">
        <v>0.0001238425925925926</v>
      </c>
      <c r="P33" s="65">
        <v>23</v>
      </c>
      <c r="Q33" s="54">
        <v>33</v>
      </c>
      <c r="R33" s="54">
        <v>55</v>
      </c>
      <c r="S33" s="56">
        <v>15</v>
      </c>
      <c r="T33" s="56">
        <v>13</v>
      </c>
      <c r="U33" s="58">
        <v>8</v>
      </c>
      <c r="V33" s="58">
        <v>20</v>
      </c>
      <c r="W33" s="46">
        <v>223</v>
      </c>
      <c r="X33" s="46">
        <v>56</v>
      </c>
      <c r="Y33" s="52">
        <v>0.002511574074074074</v>
      </c>
      <c r="Z33" s="51">
        <v>61</v>
      </c>
    </row>
    <row r="34" spans="1:26" ht="15">
      <c r="A34" s="66">
        <v>0.00012037037037037037</v>
      </c>
      <c r="B34" s="65">
        <v>16</v>
      </c>
      <c r="E34" s="56">
        <v>18</v>
      </c>
      <c r="F34" s="56">
        <v>15</v>
      </c>
      <c r="G34" s="58">
        <v>3</v>
      </c>
      <c r="H34" s="58">
        <v>16</v>
      </c>
      <c r="I34" s="46">
        <v>232</v>
      </c>
      <c r="J34" s="53">
        <v>56</v>
      </c>
      <c r="K34" s="52">
        <v>0.002349537037037037</v>
      </c>
      <c r="L34" s="51">
        <v>56</v>
      </c>
      <c r="O34" s="66">
        <v>0.000125</v>
      </c>
      <c r="P34" s="65">
        <v>21</v>
      </c>
      <c r="Q34" s="54">
        <v>32</v>
      </c>
      <c r="R34" s="54">
        <v>54</v>
      </c>
      <c r="S34" s="56">
        <v>14</v>
      </c>
      <c r="T34" s="56">
        <v>12</v>
      </c>
      <c r="U34" s="58">
        <v>7</v>
      </c>
      <c r="V34" s="58">
        <v>18</v>
      </c>
      <c r="W34" s="46">
        <v>222</v>
      </c>
      <c r="X34" s="46">
        <v>56</v>
      </c>
      <c r="Y34" s="52">
        <v>0.002523148148148148</v>
      </c>
      <c r="Z34" s="51">
        <v>60</v>
      </c>
    </row>
    <row r="35" spans="1:26" ht="15">
      <c r="A35" s="66">
        <v>0.00012152777777777777</v>
      </c>
      <c r="B35" s="65">
        <v>15</v>
      </c>
      <c r="E35" s="56">
        <v>17</v>
      </c>
      <c r="F35" s="56">
        <v>14</v>
      </c>
      <c r="G35" s="58">
        <v>2</v>
      </c>
      <c r="H35" s="58">
        <v>14</v>
      </c>
      <c r="I35" s="46">
        <v>231</v>
      </c>
      <c r="J35" s="53">
        <v>55</v>
      </c>
      <c r="K35" s="52">
        <v>0.002361111111111111</v>
      </c>
      <c r="L35" s="51">
        <v>55</v>
      </c>
      <c r="O35" s="66">
        <v>0.0001261574074074074</v>
      </c>
      <c r="P35" s="65">
        <v>19</v>
      </c>
      <c r="Q35" s="54">
        <v>31</v>
      </c>
      <c r="R35" s="54">
        <v>52</v>
      </c>
      <c r="S35" s="56">
        <v>13</v>
      </c>
      <c r="T35" s="56">
        <v>11</v>
      </c>
      <c r="U35" s="58">
        <v>6</v>
      </c>
      <c r="V35" s="58">
        <v>16</v>
      </c>
      <c r="W35" s="46">
        <v>221</v>
      </c>
      <c r="X35" s="46">
        <v>55</v>
      </c>
      <c r="Y35" s="52">
        <v>0.002534722222222222</v>
      </c>
      <c r="Z35" s="51">
        <v>60</v>
      </c>
    </row>
    <row r="36" spans="1:26" ht="15">
      <c r="A36" s="66">
        <v>0.00012268518518518517</v>
      </c>
      <c r="B36" s="65">
        <v>14</v>
      </c>
      <c r="E36" s="56">
        <v>16</v>
      </c>
      <c r="F36" s="56">
        <v>13</v>
      </c>
      <c r="G36" s="58">
        <v>1</v>
      </c>
      <c r="H36" s="58">
        <v>12</v>
      </c>
      <c r="I36" s="46">
        <v>230</v>
      </c>
      <c r="J36" s="53">
        <v>55</v>
      </c>
      <c r="K36" s="52">
        <v>0.002372685185185185</v>
      </c>
      <c r="L36" s="51">
        <v>55</v>
      </c>
      <c r="O36" s="66">
        <v>0.0001273148148148148</v>
      </c>
      <c r="P36" s="65">
        <v>18</v>
      </c>
      <c r="Q36" s="54">
        <v>30</v>
      </c>
      <c r="R36" s="54">
        <v>50</v>
      </c>
      <c r="S36" s="56">
        <v>12</v>
      </c>
      <c r="T36" s="56">
        <v>10</v>
      </c>
      <c r="U36" s="58">
        <v>5</v>
      </c>
      <c r="V36" s="58">
        <v>14</v>
      </c>
      <c r="W36" s="46">
        <v>220</v>
      </c>
      <c r="X36" s="46">
        <v>55</v>
      </c>
      <c r="Y36" s="52">
        <v>0.002546296296296296</v>
      </c>
      <c r="Z36" s="51">
        <v>60</v>
      </c>
    </row>
    <row r="37" spans="1:26" ht="15">
      <c r="A37" s="66">
        <v>0.0001238425925925926</v>
      </c>
      <c r="B37" s="65">
        <v>13</v>
      </c>
      <c r="E37" s="56">
        <v>15</v>
      </c>
      <c r="F37" s="56">
        <v>12</v>
      </c>
      <c r="G37" s="58">
        <v>0</v>
      </c>
      <c r="H37" s="58">
        <v>10</v>
      </c>
      <c r="I37" s="46">
        <v>229</v>
      </c>
      <c r="J37" s="53">
        <v>54</v>
      </c>
      <c r="K37" s="52">
        <v>0.002384259259259259</v>
      </c>
      <c r="L37" s="51">
        <v>54</v>
      </c>
      <c r="O37" s="66">
        <v>0.0001284722222222222</v>
      </c>
      <c r="P37" s="65">
        <v>17</v>
      </c>
      <c r="Q37" s="54">
        <v>29</v>
      </c>
      <c r="R37" s="54">
        <v>47</v>
      </c>
      <c r="S37" s="56">
        <v>11</v>
      </c>
      <c r="T37" s="56">
        <v>9</v>
      </c>
      <c r="U37" s="58">
        <v>4</v>
      </c>
      <c r="V37" s="58">
        <v>12</v>
      </c>
      <c r="W37" s="46">
        <v>219</v>
      </c>
      <c r="X37" s="46">
        <v>54</v>
      </c>
      <c r="Y37" s="52">
        <v>0.0025578703703703705</v>
      </c>
      <c r="Z37" s="51">
        <v>59</v>
      </c>
    </row>
    <row r="38" spans="1:26" ht="15">
      <c r="A38" s="66">
        <v>0.000125</v>
      </c>
      <c r="B38" s="65">
        <v>12</v>
      </c>
      <c r="E38" s="56">
        <v>14</v>
      </c>
      <c r="F38" s="56">
        <v>11</v>
      </c>
      <c r="G38" s="58">
        <v>-1</v>
      </c>
      <c r="H38" s="58">
        <v>8</v>
      </c>
      <c r="I38" s="46">
        <v>228</v>
      </c>
      <c r="J38" s="53">
        <v>53</v>
      </c>
      <c r="K38" s="52">
        <v>0.002395833333333333</v>
      </c>
      <c r="L38" s="51">
        <v>54</v>
      </c>
      <c r="O38" s="66">
        <v>0.00012962962962962963</v>
      </c>
      <c r="P38" s="65">
        <v>16</v>
      </c>
      <c r="Q38" s="54">
        <v>28</v>
      </c>
      <c r="R38" s="54">
        <v>44</v>
      </c>
      <c r="S38" s="56">
        <v>10</v>
      </c>
      <c r="T38" s="56">
        <v>8</v>
      </c>
      <c r="U38" s="58">
        <v>3</v>
      </c>
      <c r="V38" s="58">
        <v>10</v>
      </c>
      <c r="W38" s="46">
        <v>218</v>
      </c>
      <c r="X38" s="46">
        <v>54</v>
      </c>
      <c r="Y38" s="52">
        <v>0.0025694444444444445</v>
      </c>
      <c r="Z38" s="51">
        <v>59</v>
      </c>
    </row>
    <row r="39" spans="1:26" ht="15">
      <c r="A39" s="66">
        <v>0.0001261574074074074</v>
      </c>
      <c r="B39" s="65">
        <v>11</v>
      </c>
      <c r="E39" s="56">
        <v>13</v>
      </c>
      <c r="F39" s="56">
        <v>10</v>
      </c>
      <c r="G39" s="58">
        <v>-2</v>
      </c>
      <c r="H39" s="58">
        <v>6</v>
      </c>
      <c r="I39" s="46">
        <v>227</v>
      </c>
      <c r="J39" s="53">
        <v>52</v>
      </c>
      <c r="K39" s="52">
        <v>0.0024074074074074076</v>
      </c>
      <c r="L39" s="51">
        <v>53</v>
      </c>
      <c r="O39" s="66">
        <v>0.00013078703703703703</v>
      </c>
      <c r="P39" s="65">
        <v>15</v>
      </c>
      <c r="Q39" s="54">
        <v>27</v>
      </c>
      <c r="R39" s="54">
        <v>42</v>
      </c>
      <c r="S39" s="56">
        <v>9</v>
      </c>
      <c r="T39" s="56">
        <v>7</v>
      </c>
      <c r="U39" s="58">
        <v>2</v>
      </c>
      <c r="V39" s="58">
        <v>8</v>
      </c>
      <c r="W39" s="46">
        <v>217</v>
      </c>
      <c r="X39" s="46">
        <v>53</v>
      </c>
      <c r="Y39" s="52">
        <v>0.0025810185185185185</v>
      </c>
      <c r="Z39" s="51">
        <v>58</v>
      </c>
    </row>
    <row r="40" spans="1:26" ht="15">
      <c r="A40" s="66">
        <v>0.0001273148148148148</v>
      </c>
      <c r="B40" s="65">
        <v>10</v>
      </c>
      <c r="E40" s="56">
        <v>12</v>
      </c>
      <c r="F40" s="56">
        <v>9</v>
      </c>
      <c r="G40" s="58">
        <v>-3</v>
      </c>
      <c r="H40" s="58">
        <v>4</v>
      </c>
      <c r="I40" s="46">
        <v>226</v>
      </c>
      <c r="J40" s="53">
        <v>51</v>
      </c>
      <c r="K40" s="52">
        <v>0.0024189814814814816</v>
      </c>
      <c r="L40" s="51">
        <v>53</v>
      </c>
      <c r="O40" s="66">
        <v>0.00013194444444444443</v>
      </c>
      <c r="P40" s="65">
        <v>14</v>
      </c>
      <c r="Q40" s="54">
        <v>26</v>
      </c>
      <c r="R40" s="54">
        <v>40</v>
      </c>
      <c r="S40" s="56">
        <v>8</v>
      </c>
      <c r="T40" s="56">
        <v>6</v>
      </c>
      <c r="U40" s="58">
        <v>1</v>
      </c>
      <c r="V40" s="58">
        <v>6</v>
      </c>
      <c r="W40" s="46">
        <v>216</v>
      </c>
      <c r="X40" s="46">
        <v>53</v>
      </c>
      <c r="Y40" s="52">
        <v>0.0025925925925925925</v>
      </c>
      <c r="Z40" s="51">
        <v>58</v>
      </c>
    </row>
    <row r="41" spans="1:26" ht="15">
      <c r="A41" s="66">
        <v>0.0001284722222222222</v>
      </c>
      <c r="B41" s="65">
        <v>9</v>
      </c>
      <c r="E41" s="56">
        <v>11</v>
      </c>
      <c r="F41" s="56">
        <v>8</v>
      </c>
      <c r="G41" s="58">
        <v>-4</v>
      </c>
      <c r="H41" s="58">
        <v>2</v>
      </c>
      <c r="I41" s="46">
        <v>225</v>
      </c>
      <c r="J41" s="53">
        <v>50</v>
      </c>
      <c r="K41" s="52">
        <v>0.0024305555555555556</v>
      </c>
      <c r="L41" s="51">
        <v>52</v>
      </c>
      <c r="O41" s="66">
        <v>0.00013310185185185186</v>
      </c>
      <c r="P41" s="65">
        <v>13</v>
      </c>
      <c r="Q41" s="54">
        <v>25</v>
      </c>
      <c r="R41" s="54">
        <v>38</v>
      </c>
      <c r="S41" s="56">
        <v>7</v>
      </c>
      <c r="T41" s="56">
        <v>5</v>
      </c>
      <c r="U41" s="58">
        <v>0</v>
      </c>
      <c r="V41" s="58">
        <v>4</v>
      </c>
      <c r="W41" s="46">
        <v>215</v>
      </c>
      <c r="X41" s="46">
        <v>52</v>
      </c>
      <c r="Y41" s="52">
        <v>0.0026041666666666665</v>
      </c>
      <c r="Z41" s="51">
        <v>57</v>
      </c>
    </row>
    <row r="42" spans="1:26" ht="15">
      <c r="A42" s="66">
        <v>0.00012962962962962963</v>
      </c>
      <c r="B42" s="65">
        <v>8</v>
      </c>
      <c r="E42" s="56">
        <v>10</v>
      </c>
      <c r="F42" s="56">
        <v>7</v>
      </c>
      <c r="G42" s="58">
        <v>-5</v>
      </c>
      <c r="H42" s="58">
        <v>1</v>
      </c>
      <c r="I42" s="46">
        <v>224</v>
      </c>
      <c r="J42" s="53">
        <v>49</v>
      </c>
      <c r="K42" s="52">
        <v>0.0024421296296296296</v>
      </c>
      <c r="L42" s="51">
        <v>52</v>
      </c>
      <c r="O42" s="66">
        <v>0.00013425925925925926</v>
      </c>
      <c r="P42" s="65">
        <v>12</v>
      </c>
      <c r="Q42" s="54">
        <v>24</v>
      </c>
      <c r="R42" s="54">
        <v>36</v>
      </c>
      <c r="S42" s="56">
        <v>6</v>
      </c>
      <c r="T42" s="56">
        <v>4</v>
      </c>
      <c r="U42" s="58">
        <v>-1</v>
      </c>
      <c r="V42" s="58">
        <v>3</v>
      </c>
      <c r="W42" s="46">
        <v>214</v>
      </c>
      <c r="X42" s="46">
        <v>52</v>
      </c>
      <c r="Y42" s="52">
        <v>0.0026157407407407405</v>
      </c>
      <c r="Z42" s="51">
        <v>57</v>
      </c>
    </row>
    <row r="43" spans="1:26" ht="15">
      <c r="A43" s="66">
        <v>0.00013078703703703703</v>
      </c>
      <c r="B43" s="65">
        <v>7</v>
      </c>
      <c r="E43" s="56">
        <v>9</v>
      </c>
      <c r="F43" s="56">
        <v>6</v>
      </c>
      <c r="I43" s="46">
        <v>223</v>
      </c>
      <c r="J43" s="53">
        <v>48</v>
      </c>
      <c r="K43" s="52">
        <v>0.0024537037037037036</v>
      </c>
      <c r="L43" s="51">
        <v>51</v>
      </c>
      <c r="O43" s="66">
        <v>0.00013541666666666666</v>
      </c>
      <c r="P43" s="65">
        <v>11</v>
      </c>
      <c r="Q43" s="54">
        <v>23</v>
      </c>
      <c r="R43" s="54">
        <v>34</v>
      </c>
      <c r="S43" s="56">
        <v>5</v>
      </c>
      <c r="T43" s="56">
        <v>3</v>
      </c>
      <c r="U43" s="58">
        <v>-2</v>
      </c>
      <c r="V43" s="58">
        <v>2</v>
      </c>
      <c r="W43" s="46">
        <v>213</v>
      </c>
      <c r="X43" s="46">
        <v>51</v>
      </c>
      <c r="Y43" s="52">
        <v>0.002627314814814815</v>
      </c>
      <c r="Z43" s="51">
        <v>56</v>
      </c>
    </row>
    <row r="44" spans="1:26" ht="15">
      <c r="A44" s="66">
        <v>0.00013194444444444443</v>
      </c>
      <c r="B44" s="65">
        <v>6</v>
      </c>
      <c r="E44" s="56">
        <v>8</v>
      </c>
      <c r="F44" s="56">
        <v>5</v>
      </c>
      <c r="I44" s="46">
        <v>222</v>
      </c>
      <c r="J44" s="53">
        <v>47</v>
      </c>
      <c r="K44" s="52">
        <v>0.0024652777777777776</v>
      </c>
      <c r="L44" s="51">
        <v>51</v>
      </c>
      <c r="O44" s="66">
        <v>0.00013657407407407406</v>
      </c>
      <c r="P44" s="65">
        <v>10</v>
      </c>
      <c r="Q44" s="54">
        <v>22</v>
      </c>
      <c r="R44" s="54">
        <v>32</v>
      </c>
      <c r="S44" s="56">
        <v>4</v>
      </c>
      <c r="T44" s="56">
        <v>2</v>
      </c>
      <c r="U44" s="58">
        <v>-3</v>
      </c>
      <c r="V44" s="58">
        <v>1</v>
      </c>
      <c r="W44" s="46">
        <v>212</v>
      </c>
      <c r="X44" s="46">
        <v>51</v>
      </c>
      <c r="Y44" s="52">
        <v>0.002638888888888889</v>
      </c>
      <c r="Z44" s="51">
        <v>56</v>
      </c>
    </row>
    <row r="45" spans="1:26" ht="15">
      <c r="A45" s="66">
        <v>0.00013310185185185186</v>
      </c>
      <c r="B45" s="65">
        <v>5</v>
      </c>
      <c r="E45" s="56">
        <v>7</v>
      </c>
      <c r="F45" s="56">
        <v>4</v>
      </c>
      <c r="I45" s="46">
        <v>221</v>
      </c>
      <c r="J45" s="53">
        <v>46</v>
      </c>
      <c r="K45" s="52">
        <v>0.0024768518518518516</v>
      </c>
      <c r="L45" s="51">
        <v>50</v>
      </c>
      <c r="O45" s="66">
        <v>0.00013773148148148146</v>
      </c>
      <c r="P45" s="65">
        <v>9</v>
      </c>
      <c r="Q45" s="54">
        <v>21</v>
      </c>
      <c r="R45" s="54">
        <v>30</v>
      </c>
      <c r="S45" s="56">
        <v>3</v>
      </c>
      <c r="T45" s="56">
        <v>1</v>
      </c>
      <c r="W45" s="46">
        <v>211</v>
      </c>
      <c r="X45" s="46">
        <v>50</v>
      </c>
      <c r="Y45" s="52">
        <v>0.002650462962962963</v>
      </c>
      <c r="Z45" s="51">
        <v>55</v>
      </c>
    </row>
    <row r="46" spans="1:26" ht="15">
      <c r="A46" s="66">
        <v>0.00013425925925925926</v>
      </c>
      <c r="B46" s="65">
        <v>4</v>
      </c>
      <c r="E46" s="56">
        <v>6</v>
      </c>
      <c r="F46" s="56">
        <v>3</v>
      </c>
      <c r="I46" s="46">
        <v>220</v>
      </c>
      <c r="J46" s="53">
        <v>45</v>
      </c>
      <c r="K46" s="52">
        <v>0.002488425925925926</v>
      </c>
      <c r="L46" s="51">
        <v>50</v>
      </c>
      <c r="O46" s="66">
        <v>0.00013888888888888886</v>
      </c>
      <c r="P46" s="65">
        <v>8</v>
      </c>
      <c r="Q46" s="54">
        <v>20</v>
      </c>
      <c r="R46" s="54">
        <v>28</v>
      </c>
      <c r="S46" s="60"/>
      <c r="W46" s="46">
        <v>210</v>
      </c>
      <c r="X46" s="46">
        <v>50</v>
      </c>
      <c r="Y46" s="52">
        <v>0.002662037037037037</v>
      </c>
      <c r="Z46" s="51">
        <v>55</v>
      </c>
    </row>
    <row r="47" spans="1:26" ht="15">
      <c r="A47" s="66">
        <v>0.00013541666666666666</v>
      </c>
      <c r="B47" s="65">
        <v>3</v>
      </c>
      <c r="E47" s="56">
        <v>5</v>
      </c>
      <c r="F47" s="56">
        <v>2</v>
      </c>
      <c r="I47" s="46">
        <v>219</v>
      </c>
      <c r="J47" s="53">
        <v>44</v>
      </c>
      <c r="K47" s="52">
        <v>0.0025</v>
      </c>
      <c r="L47" s="51">
        <v>49</v>
      </c>
      <c r="O47" s="66">
        <v>0.0001400462962962963</v>
      </c>
      <c r="P47" s="65">
        <v>7</v>
      </c>
      <c r="Q47" s="54">
        <v>19</v>
      </c>
      <c r="R47" s="54">
        <v>26</v>
      </c>
      <c r="W47" s="46">
        <v>209</v>
      </c>
      <c r="X47" s="46">
        <v>49</v>
      </c>
      <c r="Y47" s="52">
        <v>0.002673611111111111</v>
      </c>
      <c r="Z47" s="51">
        <v>54</v>
      </c>
    </row>
    <row r="48" spans="1:26" ht="15">
      <c r="A48" s="66">
        <v>0.00013657407407407406</v>
      </c>
      <c r="B48" s="65">
        <v>3</v>
      </c>
      <c r="E48" s="56">
        <v>4</v>
      </c>
      <c r="F48" s="56">
        <v>1</v>
      </c>
      <c r="I48" s="46">
        <v>218</v>
      </c>
      <c r="J48" s="53">
        <v>43</v>
      </c>
      <c r="K48" s="52">
        <v>0.002511574074074074</v>
      </c>
      <c r="L48" s="51">
        <v>48</v>
      </c>
      <c r="O48" s="66">
        <v>0.0001412037037037037</v>
      </c>
      <c r="P48" s="65">
        <v>6</v>
      </c>
      <c r="Q48" s="54">
        <v>18</v>
      </c>
      <c r="R48" s="54">
        <v>24</v>
      </c>
      <c r="W48" s="46">
        <v>208</v>
      </c>
      <c r="X48" s="46">
        <v>48</v>
      </c>
      <c r="Y48" s="52">
        <v>0.002685185185185185</v>
      </c>
      <c r="Z48" s="51">
        <v>54</v>
      </c>
    </row>
    <row r="49" spans="1:26" ht="15">
      <c r="A49" s="66">
        <v>0.00013773148148148146</v>
      </c>
      <c r="B49" s="65">
        <v>2</v>
      </c>
      <c r="E49" s="60"/>
      <c r="F49" s="60"/>
      <c r="I49" s="46">
        <v>217</v>
      </c>
      <c r="J49" s="53">
        <v>42</v>
      </c>
      <c r="K49" s="52">
        <v>0.002523148148148148</v>
      </c>
      <c r="L49" s="51">
        <v>47</v>
      </c>
      <c r="O49" s="66">
        <v>0.0001423611111111111</v>
      </c>
      <c r="P49" s="65">
        <v>6</v>
      </c>
      <c r="Q49" s="54">
        <v>17</v>
      </c>
      <c r="R49" s="54">
        <v>22</v>
      </c>
      <c r="W49" s="46">
        <v>207</v>
      </c>
      <c r="X49" s="46">
        <v>47</v>
      </c>
      <c r="Y49" s="52">
        <v>0.002696759259259259</v>
      </c>
      <c r="Z49" s="51">
        <v>53</v>
      </c>
    </row>
    <row r="50" spans="1:26" ht="15">
      <c r="A50" s="66">
        <v>0.00013888888888888886</v>
      </c>
      <c r="B50" s="65">
        <v>2</v>
      </c>
      <c r="I50" s="46">
        <v>216</v>
      </c>
      <c r="J50" s="53">
        <v>41</v>
      </c>
      <c r="K50" s="52">
        <v>0.002534722222222222</v>
      </c>
      <c r="L50" s="51">
        <v>46</v>
      </c>
      <c r="O50" s="66">
        <v>0.0001435185185185185</v>
      </c>
      <c r="P50" s="65">
        <v>5</v>
      </c>
      <c r="Q50" s="54">
        <v>16</v>
      </c>
      <c r="R50" s="54">
        <v>20</v>
      </c>
      <c r="W50" s="46">
        <v>206</v>
      </c>
      <c r="X50" s="46">
        <v>46</v>
      </c>
      <c r="Y50" s="52">
        <v>0.0027083333333333334</v>
      </c>
      <c r="Z50" s="51">
        <v>53</v>
      </c>
    </row>
    <row r="51" spans="1:26" ht="15">
      <c r="A51" s="66">
        <v>0.0001400462962962963</v>
      </c>
      <c r="B51" s="65">
        <v>1</v>
      </c>
      <c r="I51" s="46">
        <v>215</v>
      </c>
      <c r="J51" s="53">
        <v>40</v>
      </c>
      <c r="K51" s="52">
        <v>0.002546296296296296</v>
      </c>
      <c r="L51" s="51">
        <v>45</v>
      </c>
      <c r="O51" s="66">
        <v>0.00014467592592592592</v>
      </c>
      <c r="P51" s="65">
        <v>5</v>
      </c>
      <c r="Q51" s="54">
        <v>15</v>
      </c>
      <c r="R51" s="54">
        <v>18</v>
      </c>
      <c r="W51" s="46">
        <v>205</v>
      </c>
      <c r="X51" s="46">
        <v>45</v>
      </c>
      <c r="Y51" s="52">
        <v>0.0027199074074074074</v>
      </c>
      <c r="Z51" s="51">
        <v>52</v>
      </c>
    </row>
    <row r="52" spans="1:26" ht="15">
      <c r="A52" s="66">
        <v>0.0001412037037037037</v>
      </c>
      <c r="B52" s="65">
        <v>1</v>
      </c>
      <c r="I52" s="46">
        <v>214</v>
      </c>
      <c r="J52" s="53">
        <v>39</v>
      </c>
      <c r="K52" s="52">
        <v>0.0025578703703703705</v>
      </c>
      <c r="L52" s="51">
        <v>44</v>
      </c>
      <c r="O52" s="66">
        <v>0.00014583333333333332</v>
      </c>
      <c r="P52" s="65">
        <v>4</v>
      </c>
      <c r="Q52" s="54">
        <v>14</v>
      </c>
      <c r="R52" s="54">
        <v>16</v>
      </c>
      <c r="W52" s="46">
        <v>204</v>
      </c>
      <c r="X52" s="46">
        <v>44</v>
      </c>
      <c r="Y52" s="52">
        <v>0.0027314814814814814</v>
      </c>
      <c r="Z52" s="51">
        <v>52</v>
      </c>
    </row>
    <row r="53" spans="9:26" ht="15">
      <c r="I53" s="46">
        <v>213</v>
      </c>
      <c r="J53" s="53">
        <v>38</v>
      </c>
      <c r="K53" s="52">
        <v>0.0025694444444444445</v>
      </c>
      <c r="L53" s="51">
        <v>43</v>
      </c>
      <c r="O53" s="66">
        <v>0.00014699074074074072</v>
      </c>
      <c r="P53" s="65">
        <v>4</v>
      </c>
      <c r="Q53" s="54">
        <v>13</v>
      </c>
      <c r="R53" s="54">
        <v>14</v>
      </c>
      <c r="W53" s="46">
        <v>203</v>
      </c>
      <c r="X53" s="46">
        <v>43</v>
      </c>
      <c r="Y53" s="52">
        <v>0.0027430555555555554</v>
      </c>
      <c r="Z53" s="51">
        <v>51</v>
      </c>
    </row>
    <row r="54" spans="9:26" ht="15">
      <c r="I54" s="46">
        <v>212</v>
      </c>
      <c r="J54" s="53">
        <v>37</v>
      </c>
      <c r="K54" s="52">
        <v>0.0025810185185185185</v>
      </c>
      <c r="L54" s="51">
        <v>42</v>
      </c>
      <c r="O54" s="66">
        <v>0.00014814814814814812</v>
      </c>
      <c r="P54" s="65">
        <v>3</v>
      </c>
      <c r="Q54" s="54">
        <v>12</v>
      </c>
      <c r="R54" s="54">
        <v>12</v>
      </c>
      <c r="W54" s="46">
        <v>202</v>
      </c>
      <c r="X54" s="46">
        <v>42</v>
      </c>
      <c r="Y54" s="52">
        <v>0.0027546296296296294</v>
      </c>
      <c r="Z54" s="51">
        <v>51</v>
      </c>
    </row>
    <row r="55" spans="9:26" ht="15">
      <c r="I55" s="46">
        <v>211</v>
      </c>
      <c r="J55" s="53">
        <v>36</v>
      </c>
      <c r="K55" s="52">
        <v>0.0025925925925925925</v>
      </c>
      <c r="L55" s="51">
        <v>41</v>
      </c>
      <c r="O55" s="66">
        <v>0.00014930555555555555</v>
      </c>
      <c r="P55" s="65">
        <v>3</v>
      </c>
      <c r="Q55" s="54">
        <v>11</v>
      </c>
      <c r="R55" s="54">
        <v>10</v>
      </c>
      <c r="W55" s="46">
        <v>201</v>
      </c>
      <c r="X55" s="46">
        <v>41</v>
      </c>
      <c r="Y55" s="52">
        <v>0.002766203703703704</v>
      </c>
      <c r="Z55" s="51">
        <v>50</v>
      </c>
    </row>
    <row r="56" spans="9:26" ht="15">
      <c r="I56" s="46">
        <v>210</v>
      </c>
      <c r="J56" s="53">
        <v>35</v>
      </c>
      <c r="K56" s="52">
        <v>0.0026041666666666665</v>
      </c>
      <c r="L56" s="51">
        <v>40</v>
      </c>
      <c r="O56" s="66">
        <v>0.00015046296296296295</v>
      </c>
      <c r="P56" s="65">
        <v>2</v>
      </c>
      <c r="Q56" s="54">
        <v>10</v>
      </c>
      <c r="R56" s="54">
        <v>9</v>
      </c>
      <c r="W56" s="46">
        <v>200</v>
      </c>
      <c r="X56" s="46">
        <v>40</v>
      </c>
      <c r="Y56" s="52">
        <v>0.002777777777777778</v>
      </c>
      <c r="Z56" s="51">
        <v>50</v>
      </c>
    </row>
    <row r="57" spans="9:26" ht="15">
      <c r="I57" s="46">
        <v>209</v>
      </c>
      <c r="J57" s="53">
        <v>34</v>
      </c>
      <c r="K57" s="52">
        <v>0.0026157407407407405</v>
      </c>
      <c r="L57" s="51">
        <v>39</v>
      </c>
      <c r="O57" s="66">
        <v>0.00015162037037037035</v>
      </c>
      <c r="P57" s="65">
        <v>2</v>
      </c>
      <c r="Q57" s="54">
        <v>9</v>
      </c>
      <c r="R57" s="54">
        <v>8</v>
      </c>
      <c r="W57" s="46">
        <v>199</v>
      </c>
      <c r="X57" s="46">
        <v>39</v>
      </c>
      <c r="Y57" s="52">
        <v>0.002789351851851852</v>
      </c>
      <c r="Z57" s="51">
        <v>49</v>
      </c>
    </row>
    <row r="58" spans="9:26" ht="15">
      <c r="I58" s="46">
        <v>208</v>
      </c>
      <c r="J58" s="53">
        <v>33</v>
      </c>
      <c r="K58" s="52">
        <v>0.002627314814814815</v>
      </c>
      <c r="L58" s="51">
        <v>39</v>
      </c>
      <c r="O58" s="66">
        <v>0.00015277777777777775</v>
      </c>
      <c r="P58" s="65">
        <v>1</v>
      </c>
      <c r="Q58" s="54">
        <v>8</v>
      </c>
      <c r="R58" s="54">
        <v>7</v>
      </c>
      <c r="W58" s="46">
        <v>198</v>
      </c>
      <c r="X58" s="46">
        <v>38</v>
      </c>
      <c r="Y58" s="52">
        <v>0.002800925925925926</v>
      </c>
      <c r="Z58" s="51">
        <v>48</v>
      </c>
    </row>
    <row r="59" spans="9:26" ht="15">
      <c r="I59" s="46">
        <v>207</v>
      </c>
      <c r="J59" s="53">
        <v>32</v>
      </c>
      <c r="K59" s="52">
        <v>0.002638888888888889</v>
      </c>
      <c r="L59" s="51">
        <v>38</v>
      </c>
      <c r="O59" s="66">
        <v>0.00015393518518518518</v>
      </c>
      <c r="P59" s="65">
        <v>1</v>
      </c>
      <c r="Q59" s="54">
        <v>7</v>
      </c>
      <c r="R59" s="54">
        <v>6</v>
      </c>
      <c r="W59" s="46">
        <v>197</v>
      </c>
      <c r="X59" s="46">
        <v>37</v>
      </c>
      <c r="Y59" s="52">
        <v>0.0028125</v>
      </c>
      <c r="Z59" s="51">
        <v>47</v>
      </c>
    </row>
    <row r="60" spans="9:26" ht="15">
      <c r="I60" s="46">
        <v>206</v>
      </c>
      <c r="J60" s="53">
        <v>31</v>
      </c>
      <c r="K60" s="52">
        <v>0.002650462962962963</v>
      </c>
      <c r="L60" s="51">
        <v>38</v>
      </c>
      <c r="O60" s="50"/>
      <c r="Q60" s="54">
        <v>6</v>
      </c>
      <c r="R60" s="54">
        <v>5</v>
      </c>
      <c r="W60" s="46">
        <v>196</v>
      </c>
      <c r="X60" s="46">
        <v>36</v>
      </c>
      <c r="Y60" s="52">
        <v>0.002824074074074074</v>
      </c>
      <c r="Z60" s="51">
        <v>46</v>
      </c>
    </row>
    <row r="61" spans="9:26" ht="15">
      <c r="I61" s="46">
        <v>205</v>
      </c>
      <c r="J61" s="53">
        <v>30</v>
      </c>
      <c r="K61" s="52">
        <v>0.002662037037037037</v>
      </c>
      <c r="L61" s="51">
        <v>37</v>
      </c>
      <c r="O61" s="50"/>
      <c r="Q61" s="54">
        <v>5</v>
      </c>
      <c r="R61" s="54">
        <v>4</v>
      </c>
      <c r="W61" s="46">
        <v>195</v>
      </c>
      <c r="X61" s="46">
        <v>35</v>
      </c>
      <c r="Y61" s="52">
        <v>0.002835648148148148</v>
      </c>
      <c r="Z61" s="51">
        <v>45</v>
      </c>
    </row>
    <row r="62" spans="9:26" ht="15">
      <c r="I62" s="46">
        <v>204</v>
      </c>
      <c r="J62" s="53">
        <v>30</v>
      </c>
      <c r="K62" s="52">
        <v>0.002673611111111111</v>
      </c>
      <c r="L62" s="51">
        <v>37</v>
      </c>
      <c r="O62" s="50"/>
      <c r="Q62" s="54">
        <v>4</v>
      </c>
      <c r="R62" s="54">
        <v>3</v>
      </c>
      <c r="W62" s="46">
        <v>194</v>
      </c>
      <c r="X62" s="46">
        <v>35</v>
      </c>
      <c r="Y62" s="52">
        <v>0.0028472222222222223</v>
      </c>
      <c r="Z62" s="51">
        <v>44</v>
      </c>
    </row>
    <row r="63" spans="9:26" ht="15">
      <c r="I63" s="46">
        <v>203</v>
      </c>
      <c r="J63" s="53">
        <v>29</v>
      </c>
      <c r="K63" s="52">
        <v>0.002685185185185185</v>
      </c>
      <c r="L63" s="51">
        <v>36</v>
      </c>
      <c r="O63" s="50"/>
      <c r="Q63" s="54">
        <v>3</v>
      </c>
      <c r="R63" s="54">
        <v>2</v>
      </c>
      <c r="W63" s="46">
        <v>193</v>
      </c>
      <c r="X63" s="46">
        <v>34</v>
      </c>
      <c r="Y63" s="52">
        <v>0.0028587962962962963</v>
      </c>
      <c r="Z63" s="51">
        <v>43</v>
      </c>
    </row>
    <row r="64" spans="9:26" ht="15">
      <c r="I64" s="46">
        <v>202</v>
      </c>
      <c r="J64" s="53">
        <v>29</v>
      </c>
      <c r="K64" s="52">
        <v>0.002696759259259259</v>
      </c>
      <c r="L64" s="51">
        <v>36</v>
      </c>
      <c r="O64" s="50"/>
      <c r="Q64" s="54">
        <v>2</v>
      </c>
      <c r="R64" s="54">
        <v>1</v>
      </c>
      <c r="W64" s="46">
        <v>192</v>
      </c>
      <c r="X64" s="46">
        <v>34</v>
      </c>
      <c r="Y64" s="52">
        <v>0.0028703703703703703</v>
      </c>
      <c r="Z64" s="51">
        <v>42</v>
      </c>
    </row>
    <row r="65" spans="9:26" ht="15">
      <c r="I65" s="46">
        <v>201</v>
      </c>
      <c r="J65" s="53">
        <v>28</v>
      </c>
      <c r="K65" s="52">
        <v>0.0027083333333333334</v>
      </c>
      <c r="L65" s="51">
        <v>35</v>
      </c>
      <c r="O65" s="50"/>
      <c r="Q65" s="60"/>
      <c r="W65" s="46">
        <v>191</v>
      </c>
      <c r="X65" s="46">
        <v>33</v>
      </c>
      <c r="Y65" s="52">
        <v>0.0028819444444444444</v>
      </c>
      <c r="Z65" s="51">
        <v>41</v>
      </c>
    </row>
    <row r="66" spans="9:26" ht="15">
      <c r="I66" s="46">
        <v>200</v>
      </c>
      <c r="J66" s="53">
        <v>28</v>
      </c>
      <c r="K66" s="52">
        <v>0.0027199074074074074</v>
      </c>
      <c r="L66" s="51">
        <v>35</v>
      </c>
      <c r="O66" s="50"/>
      <c r="W66" s="46">
        <v>190</v>
      </c>
      <c r="X66" s="46">
        <v>33</v>
      </c>
      <c r="Y66" s="52">
        <v>0.0028935185185185184</v>
      </c>
      <c r="Z66" s="51">
        <v>40</v>
      </c>
    </row>
    <row r="67" spans="9:26" ht="15">
      <c r="I67" s="46">
        <v>199</v>
      </c>
      <c r="J67" s="53">
        <v>27</v>
      </c>
      <c r="K67" s="52">
        <v>0.0027314814814814814</v>
      </c>
      <c r="L67" s="51">
        <v>34</v>
      </c>
      <c r="O67" s="50"/>
      <c r="W67" s="46">
        <v>189</v>
      </c>
      <c r="X67" s="46">
        <v>32</v>
      </c>
      <c r="Y67" s="52">
        <v>0.0029050925925925924</v>
      </c>
      <c r="Z67" s="51">
        <v>39</v>
      </c>
    </row>
    <row r="68" spans="9:26" ht="15">
      <c r="I68" s="46">
        <v>198</v>
      </c>
      <c r="J68" s="53">
        <v>27</v>
      </c>
      <c r="K68" s="52">
        <v>0.0027430555555555554</v>
      </c>
      <c r="L68" s="51">
        <v>34</v>
      </c>
      <c r="O68" s="50"/>
      <c r="W68" s="46">
        <v>188</v>
      </c>
      <c r="X68" s="46">
        <v>32</v>
      </c>
      <c r="Y68" s="52">
        <v>0.0029166666666666664</v>
      </c>
      <c r="Z68" s="51">
        <v>39</v>
      </c>
    </row>
    <row r="69" spans="9:26" ht="15">
      <c r="I69" s="46">
        <v>197</v>
      </c>
      <c r="J69" s="53">
        <v>26</v>
      </c>
      <c r="K69" s="52">
        <v>0.0027546296296296294</v>
      </c>
      <c r="L69" s="51">
        <v>33</v>
      </c>
      <c r="O69" s="50"/>
      <c r="W69" s="46">
        <v>187</v>
      </c>
      <c r="X69" s="46">
        <v>31</v>
      </c>
      <c r="Y69" s="52">
        <v>0.002928240740740741</v>
      </c>
      <c r="Z69" s="51">
        <v>38</v>
      </c>
    </row>
    <row r="70" spans="9:26" ht="15">
      <c r="I70" s="46">
        <v>196</v>
      </c>
      <c r="J70" s="53">
        <v>26</v>
      </c>
      <c r="K70" s="52">
        <v>0.002766203703703704</v>
      </c>
      <c r="L70" s="51">
        <v>33</v>
      </c>
      <c r="O70" s="50"/>
      <c r="W70" s="46">
        <v>186</v>
      </c>
      <c r="X70" s="46">
        <v>31</v>
      </c>
      <c r="Y70" s="52">
        <v>0.002939814814814815</v>
      </c>
      <c r="Z70" s="51">
        <v>38</v>
      </c>
    </row>
    <row r="71" spans="9:26" ht="15">
      <c r="I71" s="46">
        <v>195</v>
      </c>
      <c r="J71" s="53">
        <v>25</v>
      </c>
      <c r="K71" s="52">
        <v>0.0027777777777777775</v>
      </c>
      <c r="L71" s="51">
        <v>32</v>
      </c>
      <c r="O71" s="50"/>
      <c r="W71" s="46">
        <v>185</v>
      </c>
      <c r="X71" s="46">
        <v>30</v>
      </c>
      <c r="Y71" s="52">
        <v>0.002951388888888889</v>
      </c>
      <c r="Z71" s="51">
        <v>37</v>
      </c>
    </row>
    <row r="72" spans="9:26" ht="15">
      <c r="I72" s="46">
        <v>194</v>
      </c>
      <c r="J72" s="53">
        <v>25</v>
      </c>
      <c r="K72" s="52">
        <v>0.002789351851851852</v>
      </c>
      <c r="L72" s="51">
        <v>32</v>
      </c>
      <c r="O72" s="50"/>
      <c r="W72" s="46">
        <v>184</v>
      </c>
      <c r="X72" s="46">
        <v>30</v>
      </c>
      <c r="Y72" s="52">
        <v>0.002962962962962963</v>
      </c>
      <c r="Z72" s="51">
        <v>37</v>
      </c>
    </row>
    <row r="73" spans="9:26" ht="15">
      <c r="I73" s="46">
        <v>193</v>
      </c>
      <c r="J73" s="53">
        <v>24</v>
      </c>
      <c r="K73" s="52">
        <v>0.002800925925925926</v>
      </c>
      <c r="L73" s="51">
        <v>31</v>
      </c>
      <c r="O73" s="50"/>
      <c r="W73" s="46">
        <v>183</v>
      </c>
      <c r="X73" s="46">
        <v>29</v>
      </c>
      <c r="Y73" s="52">
        <v>0.002974537037037037</v>
      </c>
      <c r="Z73" s="51">
        <v>36</v>
      </c>
    </row>
    <row r="74" spans="9:26" ht="15">
      <c r="I74" s="46">
        <v>192</v>
      </c>
      <c r="J74" s="53">
        <v>24</v>
      </c>
      <c r="K74" s="52">
        <v>0.0028125</v>
      </c>
      <c r="L74" s="51">
        <v>31</v>
      </c>
      <c r="O74" s="50"/>
      <c r="W74" s="46">
        <v>182</v>
      </c>
      <c r="X74" s="46">
        <v>29</v>
      </c>
      <c r="Y74" s="52">
        <v>0.0029861111111111113</v>
      </c>
      <c r="Z74" s="51">
        <v>36</v>
      </c>
    </row>
    <row r="75" spans="9:26" ht="15">
      <c r="I75" s="46">
        <v>191</v>
      </c>
      <c r="J75" s="53">
        <v>23</v>
      </c>
      <c r="K75" s="52">
        <v>0.002824074074074074</v>
      </c>
      <c r="L75" s="51">
        <v>30</v>
      </c>
      <c r="O75" s="50"/>
      <c r="W75" s="46">
        <v>181</v>
      </c>
      <c r="X75" s="46">
        <v>28</v>
      </c>
      <c r="Y75" s="52">
        <v>0.0029976851851851853</v>
      </c>
      <c r="Z75" s="51">
        <v>35</v>
      </c>
    </row>
    <row r="76" spans="9:26" ht="15">
      <c r="I76" s="46">
        <v>190</v>
      </c>
      <c r="J76" s="53">
        <v>23</v>
      </c>
      <c r="K76" s="52">
        <v>0.002835648148148148</v>
      </c>
      <c r="L76" s="51">
        <v>30</v>
      </c>
      <c r="O76" s="50"/>
      <c r="W76" s="46">
        <v>180</v>
      </c>
      <c r="X76" s="46">
        <v>28</v>
      </c>
      <c r="Y76" s="52">
        <v>0.0030092592592592593</v>
      </c>
      <c r="Z76" s="51">
        <v>35</v>
      </c>
    </row>
    <row r="77" spans="9:26" ht="15">
      <c r="I77" s="46">
        <v>189</v>
      </c>
      <c r="J77" s="53">
        <v>22</v>
      </c>
      <c r="K77" s="52">
        <v>0.0028472222222222223</v>
      </c>
      <c r="L77" s="51">
        <v>29</v>
      </c>
      <c r="O77" s="50"/>
      <c r="W77" s="46">
        <v>179</v>
      </c>
      <c r="X77" s="46">
        <v>27</v>
      </c>
      <c r="Y77" s="52">
        <v>0.0030208333333333333</v>
      </c>
      <c r="Z77" s="51">
        <v>34</v>
      </c>
    </row>
    <row r="78" spans="9:26" ht="15">
      <c r="I78" s="46">
        <v>188</v>
      </c>
      <c r="J78" s="53">
        <v>22</v>
      </c>
      <c r="K78" s="52">
        <v>0.0028587962962962963</v>
      </c>
      <c r="L78" s="51">
        <v>29</v>
      </c>
      <c r="O78" s="50"/>
      <c r="W78" s="46">
        <v>178</v>
      </c>
      <c r="X78" s="46">
        <v>27</v>
      </c>
      <c r="Y78" s="52">
        <v>0.0030324074074074073</v>
      </c>
      <c r="Z78" s="51">
        <v>34</v>
      </c>
    </row>
    <row r="79" spans="9:26" ht="15">
      <c r="I79" s="46">
        <v>187</v>
      </c>
      <c r="J79" s="53">
        <v>21</v>
      </c>
      <c r="K79" s="52">
        <v>0.0028703703703703703</v>
      </c>
      <c r="L79" s="51">
        <v>29</v>
      </c>
      <c r="O79" s="50"/>
      <c r="W79" s="46">
        <v>177</v>
      </c>
      <c r="X79" s="46">
        <v>26</v>
      </c>
      <c r="Y79" s="52">
        <v>0.0030439814814814813</v>
      </c>
      <c r="Z79" s="51">
        <v>34</v>
      </c>
    </row>
    <row r="80" spans="9:26" ht="15">
      <c r="I80" s="46">
        <v>186</v>
      </c>
      <c r="J80" s="53">
        <v>21</v>
      </c>
      <c r="K80" s="52">
        <v>0.0028819444444444444</v>
      </c>
      <c r="L80" s="51">
        <v>28</v>
      </c>
      <c r="O80" s="50"/>
      <c r="W80" s="46">
        <v>176</v>
      </c>
      <c r="X80" s="46">
        <v>26</v>
      </c>
      <c r="Y80" s="52">
        <v>0.0030555555555555553</v>
      </c>
      <c r="Z80" s="51">
        <v>33</v>
      </c>
    </row>
    <row r="81" spans="9:26" ht="15">
      <c r="I81" s="46">
        <v>185</v>
      </c>
      <c r="J81" s="53">
        <v>20</v>
      </c>
      <c r="K81" s="52">
        <v>0.0028935185185185184</v>
      </c>
      <c r="L81" s="51">
        <v>28</v>
      </c>
      <c r="O81" s="50"/>
      <c r="W81" s="46">
        <v>175</v>
      </c>
      <c r="X81" s="46">
        <v>25</v>
      </c>
      <c r="Y81" s="52">
        <v>0.0030671296296296297</v>
      </c>
      <c r="Z81" s="51">
        <v>33</v>
      </c>
    </row>
    <row r="82" spans="9:26" ht="15">
      <c r="I82" s="46">
        <v>184</v>
      </c>
      <c r="J82" s="53">
        <v>20</v>
      </c>
      <c r="K82" s="52">
        <v>0.0029050925925925924</v>
      </c>
      <c r="L82" s="51">
        <v>28</v>
      </c>
      <c r="O82" s="50"/>
      <c r="W82" s="46">
        <v>174</v>
      </c>
      <c r="X82" s="46">
        <v>25</v>
      </c>
      <c r="Y82" s="52">
        <v>0.0030787037037037037</v>
      </c>
      <c r="Z82" s="51">
        <v>33</v>
      </c>
    </row>
    <row r="83" spans="9:26" ht="15">
      <c r="I83" s="46">
        <v>183</v>
      </c>
      <c r="J83" s="53">
        <v>19</v>
      </c>
      <c r="K83" s="52">
        <v>0.0029166666666666664</v>
      </c>
      <c r="L83" s="51">
        <v>27</v>
      </c>
      <c r="O83" s="50"/>
      <c r="W83" s="46">
        <v>173</v>
      </c>
      <c r="X83" s="46">
        <v>24</v>
      </c>
      <c r="Y83" s="52">
        <v>0.0030902777777777777</v>
      </c>
      <c r="Z83" s="51">
        <v>32</v>
      </c>
    </row>
    <row r="84" spans="9:26" ht="15">
      <c r="I84" s="46">
        <v>182</v>
      </c>
      <c r="J84" s="53">
        <v>19</v>
      </c>
      <c r="K84" s="52">
        <v>0.002928240740740741</v>
      </c>
      <c r="L84" s="51">
        <v>27</v>
      </c>
      <c r="O84" s="50"/>
      <c r="W84" s="46">
        <v>172</v>
      </c>
      <c r="X84" s="46">
        <v>24</v>
      </c>
      <c r="Y84" s="52">
        <v>0.0031018518518518517</v>
      </c>
      <c r="Z84" s="51">
        <v>32</v>
      </c>
    </row>
    <row r="85" spans="9:26" ht="15">
      <c r="I85" s="46">
        <v>181</v>
      </c>
      <c r="J85" s="53">
        <v>18</v>
      </c>
      <c r="K85" s="52">
        <v>0.002939814814814815</v>
      </c>
      <c r="L85" s="51">
        <v>27</v>
      </c>
      <c r="O85" s="50"/>
      <c r="W85" s="46">
        <v>171</v>
      </c>
      <c r="X85" s="46">
        <v>23</v>
      </c>
      <c r="Y85" s="52">
        <v>0.0031134259259259257</v>
      </c>
      <c r="Z85" s="51">
        <v>32</v>
      </c>
    </row>
    <row r="86" spans="9:26" ht="15">
      <c r="I86" s="46">
        <v>180</v>
      </c>
      <c r="J86" s="53">
        <v>18</v>
      </c>
      <c r="K86" s="52">
        <v>0.002951388888888889</v>
      </c>
      <c r="L86" s="51">
        <v>26</v>
      </c>
      <c r="O86" s="50"/>
      <c r="W86" s="46">
        <v>170</v>
      </c>
      <c r="X86" s="46">
        <v>23</v>
      </c>
      <c r="Y86" s="52">
        <v>0.003125</v>
      </c>
      <c r="Z86" s="51">
        <v>31</v>
      </c>
    </row>
    <row r="87" spans="9:26" ht="15">
      <c r="I87" s="46">
        <v>179</v>
      </c>
      <c r="J87" s="53">
        <v>17</v>
      </c>
      <c r="K87" s="52">
        <v>0.002962962962962963</v>
      </c>
      <c r="L87" s="51">
        <v>26</v>
      </c>
      <c r="O87" s="50"/>
      <c r="W87" s="46">
        <v>169</v>
      </c>
      <c r="X87" s="46">
        <v>22</v>
      </c>
      <c r="Y87" s="52">
        <v>0.0031365740740740737</v>
      </c>
      <c r="Z87" s="51">
        <v>31</v>
      </c>
    </row>
    <row r="88" spans="9:26" ht="15">
      <c r="I88" s="46">
        <v>178</v>
      </c>
      <c r="J88" s="53">
        <v>17</v>
      </c>
      <c r="K88" s="52">
        <v>0.002974537037037037</v>
      </c>
      <c r="L88" s="51">
        <v>26</v>
      </c>
      <c r="O88" s="50"/>
      <c r="W88" s="46">
        <v>168</v>
      </c>
      <c r="X88" s="46">
        <v>22</v>
      </c>
      <c r="Y88" s="52">
        <v>0.003148148148148148</v>
      </c>
      <c r="Z88" s="51">
        <v>31</v>
      </c>
    </row>
    <row r="89" spans="9:26" ht="15">
      <c r="I89" s="46">
        <v>177</v>
      </c>
      <c r="J89" s="53">
        <v>16</v>
      </c>
      <c r="K89" s="52">
        <v>0.0029861111111111113</v>
      </c>
      <c r="L89" s="51">
        <v>25</v>
      </c>
      <c r="O89" s="50"/>
      <c r="W89" s="46">
        <v>167</v>
      </c>
      <c r="X89" s="46">
        <v>21</v>
      </c>
      <c r="Y89" s="52">
        <v>0.003159722222222222</v>
      </c>
      <c r="Z89" s="51">
        <v>30</v>
      </c>
    </row>
    <row r="90" spans="9:26" ht="15">
      <c r="I90" s="46">
        <v>176</v>
      </c>
      <c r="J90" s="53">
        <v>16</v>
      </c>
      <c r="K90" s="52">
        <v>0.0029976851851851853</v>
      </c>
      <c r="L90" s="51">
        <v>25</v>
      </c>
      <c r="O90" s="50"/>
      <c r="W90" s="46">
        <v>166</v>
      </c>
      <c r="X90" s="46">
        <v>21</v>
      </c>
      <c r="Y90" s="52">
        <v>0.003171296296296296</v>
      </c>
      <c r="Z90" s="51">
        <v>30</v>
      </c>
    </row>
    <row r="91" spans="9:26" ht="15">
      <c r="I91" s="46">
        <v>175</v>
      </c>
      <c r="J91" s="53">
        <v>15</v>
      </c>
      <c r="K91" s="52">
        <v>0.0030092592592592593</v>
      </c>
      <c r="L91" s="51">
        <v>25</v>
      </c>
      <c r="O91" s="50"/>
      <c r="W91" s="46">
        <v>165</v>
      </c>
      <c r="X91" s="46">
        <v>20</v>
      </c>
      <c r="Y91" s="52">
        <v>0.00318287037037037</v>
      </c>
      <c r="Z91" s="51">
        <v>30</v>
      </c>
    </row>
    <row r="92" spans="9:26" ht="15">
      <c r="I92" s="46">
        <v>174</v>
      </c>
      <c r="J92" s="53">
        <v>15</v>
      </c>
      <c r="K92" s="52">
        <v>0.0030208333333333333</v>
      </c>
      <c r="L92" s="51">
        <v>24</v>
      </c>
      <c r="O92" s="50"/>
      <c r="W92" s="46">
        <v>164</v>
      </c>
      <c r="X92" s="46">
        <v>20</v>
      </c>
      <c r="Y92" s="52">
        <v>0.003194444444444444</v>
      </c>
      <c r="Z92" s="51">
        <v>29</v>
      </c>
    </row>
    <row r="93" spans="9:26" ht="15">
      <c r="I93" s="46">
        <v>173</v>
      </c>
      <c r="J93" s="53">
        <v>15</v>
      </c>
      <c r="K93" s="52">
        <v>0.0030324074074074073</v>
      </c>
      <c r="L93" s="51">
        <v>24</v>
      </c>
      <c r="O93" s="50"/>
      <c r="W93" s="46">
        <v>163</v>
      </c>
      <c r="X93" s="46">
        <v>19</v>
      </c>
      <c r="Y93" s="52">
        <v>0.0032060185185185186</v>
      </c>
      <c r="Z93" s="51">
        <v>29</v>
      </c>
    </row>
    <row r="94" spans="9:26" ht="15">
      <c r="I94" s="46">
        <v>172</v>
      </c>
      <c r="J94" s="53">
        <v>14</v>
      </c>
      <c r="K94" s="52">
        <v>0.0030439814814814813</v>
      </c>
      <c r="L94" s="51">
        <v>24</v>
      </c>
      <c r="O94" s="50"/>
      <c r="W94" s="46">
        <v>162</v>
      </c>
      <c r="X94" s="46">
        <v>19</v>
      </c>
      <c r="Y94" s="52">
        <v>0.0032175925925925926</v>
      </c>
      <c r="Z94" s="51">
        <v>29</v>
      </c>
    </row>
    <row r="95" spans="9:26" ht="15">
      <c r="I95" s="46">
        <v>171</v>
      </c>
      <c r="J95" s="53">
        <v>14</v>
      </c>
      <c r="K95" s="52">
        <v>0.0030555555555555553</v>
      </c>
      <c r="L95" s="51">
        <v>23</v>
      </c>
      <c r="O95" s="50"/>
      <c r="W95" s="46">
        <v>161</v>
      </c>
      <c r="X95" s="46">
        <v>18</v>
      </c>
      <c r="Y95" s="52">
        <v>0.0032291666666666666</v>
      </c>
      <c r="Z95" s="51">
        <v>28</v>
      </c>
    </row>
    <row r="96" spans="9:26" ht="15">
      <c r="I96" s="46">
        <v>170</v>
      </c>
      <c r="J96" s="53">
        <v>14</v>
      </c>
      <c r="K96" s="52">
        <v>0.0030671296296296297</v>
      </c>
      <c r="L96" s="51">
        <v>23</v>
      </c>
      <c r="O96" s="50"/>
      <c r="W96" s="46">
        <v>160</v>
      </c>
      <c r="X96" s="46">
        <v>18</v>
      </c>
      <c r="Y96" s="52">
        <v>0.0032407407407407406</v>
      </c>
      <c r="Z96" s="51">
        <v>28</v>
      </c>
    </row>
    <row r="97" spans="9:26" ht="15">
      <c r="I97" s="46">
        <v>169</v>
      </c>
      <c r="J97" s="53">
        <v>13</v>
      </c>
      <c r="K97" s="52">
        <v>0.0030787037037037037</v>
      </c>
      <c r="L97" s="51">
        <v>23</v>
      </c>
      <c r="O97" s="50"/>
      <c r="W97" s="46">
        <v>159</v>
      </c>
      <c r="X97" s="46">
        <v>17</v>
      </c>
      <c r="Y97" s="52">
        <v>0.0032523148148148147</v>
      </c>
      <c r="Z97" s="51">
        <v>28</v>
      </c>
    </row>
    <row r="98" spans="9:26" ht="15">
      <c r="I98" s="46">
        <v>168</v>
      </c>
      <c r="J98" s="53">
        <v>13</v>
      </c>
      <c r="K98" s="52">
        <v>0.0030902777777777777</v>
      </c>
      <c r="L98" s="51">
        <v>22</v>
      </c>
      <c r="O98" s="50"/>
      <c r="W98" s="46">
        <v>158</v>
      </c>
      <c r="X98" s="46">
        <v>17</v>
      </c>
      <c r="Y98" s="52">
        <v>0.0032638888888888887</v>
      </c>
      <c r="Z98" s="51">
        <v>27</v>
      </c>
    </row>
    <row r="99" spans="9:26" ht="15">
      <c r="I99" s="46">
        <v>167</v>
      </c>
      <c r="J99" s="53">
        <v>13</v>
      </c>
      <c r="K99" s="52">
        <v>0.0031018518518518517</v>
      </c>
      <c r="L99" s="51">
        <v>22</v>
      </c>
      <c r="O99" s="50"/>
      <c r="W99" s="46">
        <v>157</v>
      </c>
      <c r="X99" s="46">
        <v>16</v>
      </c>
      <c r="Y99" s="52">
        <v>0.0032754629629629627</v>
      </c>
      <c r="Z99" s="51">
        <v>27</v>
      </c>
    </row>
    <row r="100" spans="9:26" ht="15">
      <c r="I100" s="46">
        <v>166</v>
      </c>
      <c r="J100" s="53">
        <v>12</v>
      </c>
      <c r="K100" s="52">
        <v>0.0031134259259259257</v>
      </c>
      <c r="L100" s="51">
        <v>22</v>
      </c>
      <c r="O100" s="50"/>
      <c r="W100" s="46">
        <v>156</v>
      </c>
      <c r="X100" s="46">
        <v>16</v>
      </c>
      <c r="Y100" s="52">
        <v>0.003287037037037037</v>
      </c>
      <c r="Z100" s="51">
        <v>27</v>
      </c>
    </row>
    <row r="101" spans="9:26" ht="15">
      <c r="I101" s="46">
        <v>165</v>
      </c>
      <c r="J101" s="53">
        <v>12</v>
      </c>
      <c r="K101" s="52">
        <v>0.003125</v>
      </c>
      <c r="L101" s="51">
        <v>21</v>
      </c>
      <c r="O101" s="50"/>
      <c r="W101" s="46">
        <v>155</v>
      </c>
      <c r="X101" s="46">
        <v>15</v>
      </c>
      <c r="Y101" s="52">
        <v>0.003298611111111111</v>
      </c>
      <c r="Z101" s="51">
        <v>26</v>
      </c>
    </row>
    <row r="102" spans="9:26" ht="15">
      <c r="I102" s="46">
        <v>164</v>
      </c>
      <c r="J102" s="53">
        <v>12</v>
      </c>
      <c r="K102" s="52">
        <v>0.0031365740740740737</v>
      </c>
      <c r="L102" s="51">
        <v>21</v>
      </c>
      <c r="O102" s="50"/>
      <c r="W102" s="46">
        <v>154</v>
      </c>
      <c r="X102" s="46">
        <v>15</v>
      </c>
      <c r="Y102" s="52">
        <v>0.003310185185185185</v>
      </c>
      <c r="Z102" s="51">
        <v>26</v>
      </c>
    </row>
    <row r="103" spans="9:26" ht="15">
      <c r="I103" s="46">
        <v>163</v>
      </c>
      <c r="J103" s="53">
        <v>11</v>
      </c>
      <c r="K103" s="52">
        <v>0.003148148148148148</v>
      </c>
      <c r="L103" s="51">
        <v>21</v>
      </c>
      <c r="O103" s="50"/>
      <c r="W103" s="46">
        <v>153</v>
      </c>
      <c r="X103" s="46">
        <v>14</v>
      </c>
      <c r="Y103" s="52">
        <v>0.003321759259259259</v>
      </c>
      <c r="Z103" s="51">
        <v>26</v>
      </c>
    </row>
    <row r="104" spans="9:26" ht="15">
      <c r="I104" s="46">
        <v>162</v>
      </c>
      <c r="J104" s="53">
        <v>11</v>
      </c>
      <c r="K104" s="52">
        <v>0.003159722222222222</v>
      </c>
      <c r="L104" s="51">
        <v>20</v>
      </c>
      <c r="O104" s="50"/>
      <c r="W104" s="46">
        <v>152</v>
      </c>
      <c r="X104" s="46">
        <v>14</v>
      </c>
      <c r="Y104" s="52">
        <v>0.003333333333333333</v>
      </c>
      <c r="Z104" s="51">
        <v>25</v>
      </c>
    </row>
    <row r="105" spans="9:26" ht="15">
      <c r="I105" s="46">
        <v>161</v>
      </c>
      <c r="J105" s="53">
        <v>11</v>
      </c>
      <c r="K105" s="52">
        <v>0.003171296296296296</v>
      </c>
      <c r="L105" s="51">
        <v>20</v>
      </c>
      <c r="O105" s="50"/>
      <c r="W105" s="46">
        <v>151</v>
      </c>
      <c r="X105" s="46">
        <v>13</v>
      </c>
      <c r="Y105" s="52">
        <v>0.0033449074074074076</v>
      </c>
      <c r="Z105" s="51">
        <v>25</v>
      </c>
    </row>
    <row r="106" spans="9:26" ht="15">
      <c r="I106" s="46">
        <v>160</v>
      </c>
      <c r="J106" s="53">
        <v>10</v>
      </c>
      <c r="K106" s="52">
        <v>0.00318287037037037</v>
      </c>
      <c r="L106" s="51">
        <v>20</v>
      </c>
      <c r="O106" s="50"/>
      <c r="W106" s="46">
        <v>150</v>
      </c>
      <c r="X106" s="46">
        <v>13</v>
      </c>
      <c r="Y106" s="52">
        <v>0.003356481481481481</v>
      </c>
      <c r="Z106" s="51">
        <v>25</v>
      </c>
    </row>
    <row r="107" spans="9:26" ht="15">
      <c r="I107" s="46">
        <v>159</v>
      </c>
      <c r="J107" s="53">
        <v>10</v>
      </c>
      <c r="K107" s="52">
        <v>0.003194444444444444</v>
      </c>
      <c r="L107" s="51">
        <v>19</v>
      </c>
      <c r="O107" s="50"/>
      <c r="W107" s="46">
        <v>149</v>
      </c>
      <c r="X107" s="46">
        <v>12</v>
      </c>
      <c r="Y107" s="52">
        <v>0.0033680555555555556</v>
      </c>
      <c r="Z107" s="51">
        <v>24</v>
      </c>
    </row>
    <row r="108" spans="9:26" ht="15">
      <c r="I108" s="46">
        <v>158</v>
      </c>
      <c r="J108" s="53">
        <v>10</v>
      </c>
      <c r="K108" s="52">
        <v>0.0032060185185185186</v>
      </c>
      <c r="L108" s="51">
        <v>19</v>
      </c>
      <c r="O108" s="50"/>
      <c r="W108" s="46">
        <v>148</v>
      </c>
      <c r="X108" s="46">
        <v>12</v>
      </c>
      <c r="Y108" s="52">
        <v>0.0033796296296296296</v>
      </c>
      <c r="Z108" s="51">
        <v>24</v>
      </c>
    </row>
    <row r="109" spans="9:26" ht="15">
      <c r="I109" s="46">
        <v>157</v>
      </c>
      <c r="J109" s="53">
        <v>9</v>
      </c>
      <c r="K109" s="52">
        <v>0.003217592592592592</v>
      </c>
      <c r="L109" s="51">
        <v>19</v>
      </c>
      <c r="O109" s="50"/>
      <c r="W109" s="46">
        <v>147</v>
      </c>
      <c r="X109" s="46">
        <v>11</v>
      </c>
      <c r="Y109" s="52">
        <v>0.0033912037037037036</v>
      </c>
      <c r="Z109" s="51">
        <v>24</v>
      </c>
    </row>
    <row r="110" spans="9:26" ht="15">
      <c r="I110" s="46">
        <v>156</v>
      </c>
      <c r="J110" s="53">
        <v>9</v>
      </c>
      <c r="K110" s="52">
        <v>0.0032291666666666666</v>
      </c>
      <c r="L110" s="51">
        <v>18</v>
      </c>
      <c r="O110" s="50"/>
      <c r="W110" s="46">
        <v>146</v>
      </c>
      <c r="X110" s="46">
        <v>11</v>
      </c>
      <c r="Y110" s="52">
        <v>0.003402777777777778</v>
      </c>
      <c r="Z110" s="51">
        <v>23</v>
      </c>
    </row>
    <row r="111" spans="9:26" ht="15">
      <c r="I111" s="46">
        <v>155</v>
      </c>
      <c r="J111" s="53">
        <v>9</v>
      </c>
      <c r="K111" s="52">
        <v>0.0032407407407407406</v>
      </c>
      <c r="L111" s="51">
        <v>18</v>
      </c>
      <c r="O111" s="50"/>
      <c r="W111" s="46">
        <v>145</v>
      </c>
      <c r="X111" s="46">
        <v>10</v>
      </c>
      <c r="Y111" s="52">
        <v>0.0034143518518518516</v>
      </c>
      <c r="Z111" s="51">
        <v>23</v>
      </c>
    </row>
    <row r="112" spans="9:26" ht="15">
      <c r="I112" s="46">
        <v>154</v>
      </c>
      <c r="J112" s="53">
        <v>8</v>
      </c>
      <c r="K112" s="52">
        <v>0.0032523148148148147</v>
      </c>
      <c r="L112" s="51">
        <v>18</v>
      </c>
      <c r="O112" s="50"/>
      <c r="W112" s="46">
        <v>144</v>
      </c>
      <c r="X112" s="46">
        <v>10</v>
      </c>
      <c r="Y112" s="52">
        <v>0.003425925925925926</v>
      </c>
      <c r="Z112" s="51">
        <v>23</v>
      </c>
    </row>
    <row r="113" spans="9:26" ht="15">
      <c r="I113" s="46">
        <v>153</v>
      </c>
      <c r="J113" s="53">
        <v>8</v>
      </c>
      <c r="K113" s="52">
        <v>0.003263888888888889</v>
      </c>
      <c r="L113" s="51">
        <v>17</v>
      </c>
      <c r="O113" s="50"/>
      <c r="W113" s="46">
        <v>143</v>
      </c>
      <c r="X113" s="46">
        <v>10</v>
      </c>
      <c r="Y113" s="52">
        <v>0.0034374999999999996</v>
      </c>
      <c r="Z113" s="51">
        <v>22</v>
      </c>
    </row>
    <row r="114" spans="9:26" ht="15">
      <c r="I114" s="46">
        <v>152</v>
      </c>
      <c r="J114" s="53">
        <v>8</v>
      </c>
      <c r="K114" s="52">
        <v>0.0032754629629629627</v>
      </c>
      <c r="L114" s="51">
        <v>17</v>
      </c>
      <c r="O114" s="50"/>
      <c r="W114" s="46">
        <v>142</v>
      </c>
      <c r="X114" s="46">
        <v>9</v>
      </c>
      <c r="Y114" s="52">
        <v>0.003449074074074074</v>
      </c>
      <c r="Z114" s="51">
        <v>22</v>
      </c>
    </row>
    <row r="115" spans="9:26" ht="15">
      <c r="I115" s="46">
        <v>151</v>
      </c>
      <c r="J115" s="53">
        <v>7</v>
      </c>
      <c r="K115" s="52">
        <v>0.003287037037037037</v>
      </c>
      <c r="L115" s="51">
        <v>17</v>
      </c>
      <c r="O115" s="50"/>
      <c r="W115" s="46">
        <v>141</v>
      </c>
      <c r="X115" s="46">
        <v>9</v>
      </c>
      <c r="Y115" s="52">
        <v>0.003460648148148148</v>
      </c>
      <c r="Z115" s="51">
        <v>22</v>
      </c>
    </row>
    <row r="116" spans="9:26" ht="15">
      <c r="I116" s="46">
        <v>150</v>
      </c>
      <c r="J116" s="53">
        <v>7</v>
      </c>
      <c r="K116" s="52">
        <v>0.003298611111111111</v>
      </c>
      <c r="L116" s="51">
        <v>16</v>
      </c>
      <c r="O116" s="50"/>
      <c r="W116" s="46">
        <v>140</v>
      </c>
      <c r="X116" s="46">
        <v>9</v>
      </c>
      <c r="Y116" s="52">
        <v>0.003472222222222222</v>
      </c>
      <c r="Z116" s="51">
        <v>21</v>
      </c>
    </row>
    <row r="117" spans="9:26" ht="15">
      <c r="I117" s="46">
        <v>149</v>
      </c>
      <c r="J117" s="53">
        <v>7</v>
      </c>
      <c r="K117" s="52">
        <v>0.003310185185185185</v>
      </c>
      <c r="L117" s="51">
        <v>16</v>
      </c>
      <c r="O117" s="50"/>
      <c r="W117" s="46">
        <v>139</v>
      </c>
      <c r="X117" s="46">
        <v>8</v>
      </c>
      <c r="Y117" s="52">
        <v>0.0034837962962962965</v>
      </c>
      <c r="Z117" s="51">
        <v>21</v>
      </c>
    </row>
    <row r="118" spans="9:26" ht="15">
      <c r="I118" s="46">
        <v>148</v>
      </c>
      <c r="J118" s="53">
        <v>6</v>
      </c>
      <c r="K118" s="52">
        <v>0.003321759259259259</v>
      </c>
      <c r="L118" s="51">
        <v>16</v>
      </c>
      <c r="O118" s="50"/>
      <c r="W118" s="46">
        <v>138</v>
      </c>
      <c r="X118" s="46">
        <v>8</v>
      </c>
      <c r="Y118" s="52">
        <v>0.00349537037037037</v>
      </c>
      <c r="Z118" s="51">
        <v>21</v>
      </c>
    </row>
    <row r="119" spans="9:26" ht="15">
      <c r="I119" s="46">
        <v>147</v>
      </c>
      <c r="J119" s="53">
        <v>6</v>
      </c>
      <c r="K119" s="52">
        <v>0.003333333333333333</v>
      </c>
      <c r="L119" s="51">
        <v>15</v>
      </c>
      <c r="O119" s="50"/>
      <c r="W119" s="46">
        <v>137</v>
      </c>
      <c r="X119" s="46">
        <v>8</v>
      </c>
      <c r="Y119" s="52">
        <v>0.0035069444444444445</v>
      </c>
      <c r="Z119" s="51">
        <v>20</v>
      </c>
    </row>
    <row r="120" spans="9:26" ht="15">
      <c r="I120" s="46">
        <v>146</v>
      </c>
      <c r="J120" s="53">
        <v>6</v>
      </c>
      <c r="K120" s="52">
        <v>0.0033449074074074076</v>
      </c>
      <c r="L120" s="51">
        <v>15</v>
      </c>
      <c r="O120" s="50"/>
      <c r="W120" s="46">
        <v>136</v>
      </c>
      <c r="X120" s="46">
        <v>7</v>
      </c>
      <c r="Y120" s="52">
        <v>0.0035185185185185185</v>
      </c>
      <c r="Z120" s="51">
        <v>20</v>
      </c>
    </row>
    <row r="121" spans="9:26" ht="15">
      <c r="I121" s="46">
        <v>145</v>
      </c>
      <c r="J121" s="53">
        <v>5</v>
      </c>
      <c r="K121" s="52">
        <v>0.003356481481481481</v>
      </c>
      <c r="L121" s="51">
        <v>15</v>
      </c>
      <c r="O121" s="50"/>
      <c r="W121" s="46">
        <v>135</v>
      </c>
      <c r="X121" s="46">
        <v>7</v>
      </c>
      <c r="Y121" s="52">
        <v>0.0035300925925925925</v>
      </c>
      <c r="Z121" s="51">
        <v>20</v>
      </c>
    </row>
    <row r="122" spans="9:26" ht="15">
      <c r="I122" s="46">
        <v>144</v>
      </c>
      <c r="J122" s="53">
        <v>5</v>
      </c>
      <c r="K122" s="52">
        <v>0.0033680555555555556</v>
      </c>
      <c r="L122" s="51">
        <v>14</v>
      </c>
      <c r="O122" s="50"/>
      <c r="W122" s="46">
        <v>134</v>
      </c>
      <c r="X122" s="46">
        <v>7</v>
      </c>
      <c r="Y122" s="52">
        <v>0.0035416666666666665</v>
      </c>
      <c r="Z122" s="51">
        <v>19</v>
      </c>
    </row>
    <row r="123" spans="9:26" ht="15">
      <c r="I123" s="46">
        <v>143</v>
      </c>
      <c r="J123" s="53">
        <v>5</v>
      </c>
      <c r="K123" s="52">
        <v>0.0033796296296296296</v>
      </c>
      <c r="L123" s="51">
        <v>14</v>
      </c>
      <c r="O123" s="50"/>
      <c r="W123" s="46">
        <v>133</v>
      </c>
      <c r="X123" s="46">
        <v>6</v>
      </c>
      <c r="Y123" s="52">
        <v>0.0035532407407407405</v>
      </c>
      <c r="Z123" s="51">
        <v>19</v>
      </c>
    </row>
    <row r="124" spans="9:26" ht="15">
      <c r="I124" s="46">
        <v>142</v>
      </c>
      <c r="J124" s="53">
        <v>4</v>
      </c>
      <c r="K124" s="52">
        <v>0.0033912037037037036</v>
      </c>
      <c r="L124" s="51">
        <v>14</v>
      </c>
      <c r="O124" s="50"/>
      <c r="W124" s="46">
        <v>132</v>
      </c>
      <c r="X124" s="46">
        <v>6</v>
      </c>
      <c r="Y124" s="52">
        <v>0.003564814814814815</v>
      </c>
      <c r="Z124" s="51">
        <v>19</v>
      </c>
    </row>
    <row r="125" spans="9:26" ht="15">
      <c r="I125" s="46">
        <v>141</v>
      </c>
      <c r="J125" s="53">
        <v>4</v>
      </c>
      <c r="K125" s="52">
        <v>0.003402777777777778</v>
      </c>
      <c r="L125" s="51">
        <v>14</v>
      </c>
      <c r="O125" s="50"/>
      <c r="W125" s="46">
        <v>131</v>
      </c>
      <c r="X125" s="46">
        <v>6</v>
      </c>
      <c r="Y125" s="52">
        <v>0.0035763888888888885</v>
      </c>
      <c r="Z125" s="51">
        <v>19</v>
      </c>
    </row>
    <row r="126" spans="9:26" ht="15">
      <c r="I126" s="46">
        <v>140</v>
      </c>
      <c r="J126" s="53">
        <v>4</v>
      </c>
      <c r="K126" s="52">
        <v>0.0034143518518518516</v>
      </c>
      <c r="L126" s="51">
        <v>13</v>
      </c>
      <c r="O126" s="50"/>
      <c r="W126" s="46">
        <v>130</v>
      </c>
      <c r="X126" s="46">
        <v>5</v>
      </c>
      <c r="Y126" s="52">
        <v>0.003587962962962963</v>
      </c>
      <c r="Z126" s="51">
        <v>18</v>
      </c>
    </row>
    <row r="127" spans="9:26" ht="15">
      <c r="I127" s="46">
        <v>139</v>
      </c>
      <c r="J127" s="53">
        <v>3</v>
      </c>
      <c r="K127" s="52">
        <v>0.003425925925925926</v>
      </c>
      <c r="L127" s="51">
        <v>13</v>
      </c>
      <c r="O127" s="50"/>
      <c r="W127" s="46">
        <v>129</v>
      </c>
      <c r="X127" s="46">
        <v>5</v>
      </c>
      <c r="Y127" s="52">
        <v>0.003599537037037037</v>
      </c>
      <c r="Z127" s="51">
        <v>18</v>
      </c>
    </row>
    <row r="128" spans="9:26" ht="15">
      <c r="I128" s="46">
        <v>138</v>
      </c>
      <c r="J128" s="53">
        <v>3</v>
      </c>
      <c r="K128" s="52">
        <v>0.0034374999999999996</v>
      </c>
      <c r="L128" s="51">
        <v>13</v>
      </c>
      <c r="O128" s="50"/>
      <c r="W128" s="46">
        <v>128</v>
      </c>
      <c r="X128" s="46">
        <v>5</v>
      </c>
      <c r="Y128" s="52">
        <v>0.003611111111111111</v>
      </c>
      <c r="Z128" s="51">
        <v>18</v>
      </c>
    </row>
    <row r="129" spans="9:26" ht="15">
      <c r="I129" s="46">
        <v>137</v>
      </c>
      <c r="J129" s="53">
        <v>3</v>
      </c>
      <c r="K129" s="52">
        <v>0.003449074074074074</v>
      </c>
      <c r="L129" s="51">
        <v>13</v>
      </c>
      <c r="O129" s="50"/>
      <c r="W129" s="46">
        <v>127</v>
      </c>
      <c r="X129" s="46">
        <v>4</v>
      </c>
      <c r="Y129" s="52">
        <v>0.0036226851851851854</v>
      </c>
      <c r="Z129" s="51">
        <v>18</v>
      </c>
    </row>
    <row r="130" spans="9:26" ht="15">
      <c r="I130" s="46">
        <v>136</v>
      </c>
      <c r="J130" s="53">
        <v>2</v>
      </c>
      <c r="K130" s="52">
        <v>0.003460648148148148</v>
      </c>
      <c r="L130" s="51">
        <v>12</v>
      </c>
      <c r="O130" s="50"/>
      <c r="W130" s="46">
        <v>126</v>
      </c>
      <c r="X130" s="46">
        <v>4</v>
      </c>
      <c r="Y130" s="52">
        <v>0.003634259259259259</v>
      </c>
      <c r="Z130" s="51">
        <v>17</v>
      </c>
    </row>
    <row r="131" spans="9:26" ht="15">
      <c r="I131" s="46">
        <v>135</v>
      </c>
      <c r="J131" s="53">
        <v>2</v>
      </c>
      <c r="K131" s="52">
        <v>0.003472222222222222</v>
      </c>
      <c r="L131" s="51">
        <v>12</v>
      </c>
      <c r="O131" s="50"/>
      <c r="W131" s="46">
        <v>125</v>
      </c>
      <c r="X131" s="46">
        <v>4</v>
      </c>
      <c r="Y131" s="52">
        <v>0.0036458333333333334</v>
      </c>
      <c r="Z131" s="51">
        <v>17</v>
      </c>
    </row>
    <row r="132" spans="9:26" ht="15">
      <c r="I132" s="46">
        <v>134</v>
      </c>
      <c r="J132" s="53">
        <v>2</v>
      </c>
      <c r="K132" s="52">
        <v>0.0034837962962962965</v>
      </c>
      <c r="L132" s="51">
        <v>12</v>
      </c>
      <c r="O132" s="50"/>
      <c r="W132" s="46">
        <v>124</v>
      </c>
      <c r="X132" s="46">
        <v>3</v>
      </c>
      <c r="Y132" s="52">
        <v>0.0036574074074074074</v>
      </c>
      <c r="Z132" s="51">
        <v>17</v>
      </c>
    </row>
    <row r="133" spans="9:26" ht="15">
      <c r="I133" s="46">
        <v>133</v>
      </c>
      <c r="J133" s="53">
        <v>1</v>
      </c>
      <c r="K133" s="52">
        <v>0.00349537037037037</v>
      </c>
      <c r="L133" s="51">
        <v>12</v>
      </c>
      <c r="O133" s="50"/>
      <c r="W133" s="46">
        <v>123</v>
      </c>
      <c r="X133" s="46">
        <v>3</v>
      </c>
      <c r="Y133" s="52">
        <v>0.0036689814814814814</v>
      </c>
      <c r="Z133" s="51">
        <v>17</v>
      </c>
    </row>
    <row r="134" spans="9:26" ht="15">
      <c r="I134" s="46">
        <v>132</v>
      </c>
      <c r="J134" s="53">
        <v>1</v>
      </c>
      <c r="K134" s="52">
        <v>0.0035069444444444445</v>
      </c>
      <c r="L134" s="51">
        <v>11</v>
      </c>
      <c r="O134" s="50"/>
      <c r="W134" s="46">
        <v>122</v>
      </c>
      <c r="X134" s="46">
        <v>3</v>
      </c>
      <c r="Y134" s="52">
        <v>0.0036805555555555554</v>
      </c>
      <c r="Z134" s="51">
        <v>16</v>
      </c>
    </row>
    <row r="135" spans="9:26" ht="15">
      <c r="I135" s="46">
        <v>131</v>
      </c>
      <c r="J135" s="53">
        <v>1</v>
      </c>
      <c r="K135" s="52">
        <v>0.0035185185185185185</v>
      </c>
      <c r="L135" s="51">
        <v>11</v>
      </c>
      <c r="O135" s="50"/>
      <c r="W135" s="46">
        <v>121</v>
      </c>
      <c r="X135" s="46">
        <v>2</v>
      </c>
      <c r="Y135" s="52">
        <v>0.0036921296296296294</v>
      </c>
      <c r="Z135" s="51">
        <v>16</v>
      </c>
    </row>
    <row r="136" spans="9:26" ht="15">
      <c r="I136" s="46">
        <v>130</v>
      </c>
      <c r="J136" s="53">
        <v>1</v>
      </c>
      <c r="K136" s="52">
        <v>0.0035300925925925925</v>
      </c>
      <c r="L136" s="51">
        <v>11</v>
      </c>
      <c r="O136" s="50"/>
      <c r="W136" s="46">
        <v>120</v>
      </c>
      <c r="X136" s="46">
        <v>2</v>
      </c>
      <c r="Y136" s="52">
        <v>0.003703703703703704</v>
      </c>
      <c r="Z136" s="51">
        <v>16</v>
      </c>
    </row>
    <row r="137" spans="9:26" ht="15">
      <c r="I137" s="60"/>
      <c r="J137" s="60"/>
      <c r="K137" s="52">
        <v>0.0035416666666666665</v>
      </c>
      <c r="L137" s="51">
        <v>11</v>
      </c>
      <c r="O137" s="50"/>
      <c r="W137" s="46">
        <v>119</v>
      </c>
      <c r="X137" s="46">
        <v>2</v>
      </c>
      <c r="Y137" s="52">
        <v>0.0037152777777777774</v>
      </c>
      <c r="Z137" s="51">
        <v>16</v>
      </c>
    </row>
    <row r="138" spans="9:26" ht="15">
      <c r="I138" s="60"/>
      <c r="J138" s="60"/>
      <c r="K138" s="52">
        <v>0.0035532407407407405</v>
      </c>
      <c r="L138" s="51">
        <v>10</v>
      </c>
      <c r="O138" s="50"/>
      <c r="W138" s="46">
        <v>118</v>
      </c>
      <c r="X138" s="46">
        <v>1</v>
      </c>
      <c r="Y138" s="52">
        <v>0.003726851851851852</v>
      </c>
      <c r="Z138" s="51">
        <v>15</v>
      </c>
    </row>
    <row r="139" spans="9:26" ht="15">
      <c r="I139" s="60"/>
      <c r="J139" s="60"/>
      <c r="K139" s="52">
        <v>0.003564814814814815</v>
      </c>
      <c r="L139" s="51">
        <v>10</v>
      </c>
      <c r="O139" s="50"/>
      <c r="W139" s="46">
        <v>117</v>
      </c>
      <c r="X139" s="53">
        <v>1</v>
      </c>
      <c r="Y139" s="52">
        <v>0.003738425925925926</v>
      </c>
      <c r="Z139" s="51">
        <v>15</v>
      </c>
    </row>
    <row r="140" spans="9:26" ht="15">
      <c r="I140" s="60"/>
      <c r="J140" s="60"/>
      <c r="K140" s="52">
        <v>0.0035763888888888885</v>
      </c>
      <c r="L140" s="51">
        <v>10</v>
      </c>
      <c r="O140" s="50"/>
      <c r="W140" s="46">
        <v>116</v>
      </c>
      <c r="X140" s="53">
        <v>1</v>
      </c>
      <c r="Y140" s="52">
        <v>0.00375</v>
      </c>
      <c r="Z140" s="51">
        <v>15</v>
      </c>
    </row>
    <row r="141" spans="9:26" ht="15">
      <c r="I141" s="60"/>
      <c r="J141" s="60"/>
      <c r="K141" s="52">
        <v>0.003587962962962963</v>
      </c>
      <c r="L141" s="51">
        <v>10</v>
      </c>
      <c r="O141" s="50"/>
      <c r="W141" s="60"/>
      <c r="X141" s="60"/>
      <c r="Y141" s="52">
        <v>0.003761574074074074</v>
      </c>
      <c r="Z141" s="51">
        <v>15</v>
      </c>
    </row>
    <row r="142" spans="9:26" ht="15">
      <c r="I142" s="60"/>
      <c r="J142" s="60"/>
      <c r="K142" s="52">
        <v>0.003599537037037037</v>
      </c>
      <c r="L142" s="51">
        <v>9</v>
      </c>
      <c r="O142" s="50"/>
      <c r="W142" s="60"/>
      <c r="X142" s="60"/>
      <c r="Y142" s="52">
        <v>0.003773148148148148</v>
      </c>
      <c r="Z142" s="51">
        <v>14</v>
      </c>
    </row>
    <row r="143" spans="9:26" ht="15">
      <c r="I143" s="60"/>
      <c r="J143" s="60"/>
      <c r="K143" s="52">
        <v>0.003611111111111111</v>
      </c>
      <c r="L143" s="51">
        <v>9</v>
      </c>
      <c r="O143" s="50"/>
      <c r="W143" s="60"/>
      <c r="X143" s="60"/>
      <c r="Y143" s="52">
        <v>0.0037847222222222223</v>
      </c>
      <c r="Z143" s="51">
        <v>14</v>
      </c>
    </row>
    <row r="144" spans="9:26" ht="15">
      <c r="I144" s="60"/>
      <c r="J144" s="60"/>
      <c r="K144" s="52">
        <v>0.0036226851851851854</v>
      </c>
      <c r="L144" s="51">
        <v>9</v>
      </c>
      <c r="O144" s="50"/>
      <c r="W144" s="60"/>
      <c r="X144" s="60"/>
      <c r="Y144" s="52">
        <v>0.0037962962962962963</v>
      </c>
      <c r="Z144" s="51">
        <v>14</v>
      </c>
    </row>
    <row r="145" spans="9:26" ht="15">
      <c r="I145" s="60"/>
      <c r="J145" s="60"/>
      <c r="K145" s="52">
        <v>0.003634259259259259</v>
      </c>
      <c r="L145" s="51">
        <v>9</v>
      </c>
      <c r="O145" s="50"/>
      <c r="W145" s="60"/>
      <c r="X145" s="60"/>
      <c r="Y145" s="52">
        <v>0.0038078703703703703</v>
      </c>
      <c r="Z145" s="51">
        <v>14</v>
      </c>
    </row>
    <row r="146" spans="9:26" ht="15">
      <c r="I146" s="60"/>
      <c r="J146" s="60"/>
      <c r="K146" s="52">
        <v>0.0036458333333333334</v>
      </c>
      <c r="L146" s="51">
        <v>9</v>
      </c>
      <c r="O146" s="50"/>
      <c r="W146" s="60"/>
      <c r="X146" s="60"/>
      <c r="Y146" s="52">
        <v>0.0038194444444444443</v>
      </c>
      <c r="Z146" s="51">
        <v>13</v>
      </c>
    </row>
    <row r="147" spans="9:26" ht="15">
      <c r="I147" s="60"/>
      <c r="J147" s="60"/>
      <c r="K147" s="52">
        <v>0.0036574074074074074</v>
      </c>
      <c r="L147" s="51">
        <v>8</v>
      </c>
      <c r="O147" s="50"/>
      <c r="W147" s="60"/>
      <c r="X147" s="60"/>
      <c r="Y147" s="52">
        <v>0.0038310185185185183</v>
      </c>
      <c r="Z147" s="51">
        <v>13</v>
      </c>
    </row>
    <row r="148" spans="9:26" ht="15">
      <c r="I148" s="60"/>
      <c r="J148" s="60"/>
      <c r="K148" s="52">
        <v>0.0036689814814814814</v>
      </c>
      <c r="L148" s="51">
        <v>8</v>
      </c>
      <c r="O148" s="50"/>
      <c r="W148" s="60"/>
      <c r="X148" s="60"/>
      <c r="Y148" s="52">
        <v>0.0038425925925925923</v>
      </c>
      <c r="Z148" s="51">
        <v>13</v>
      </c>
    </row>
    <row r="149" spans="11:26" ht="15">
      <c r="K149" s="52">
        <v>0.0036805555555555554</v>
      </c>
      <c r="L149" s="51">
        <v>8</v>
      </c>
      <c r="O149" s="50"/>
      <c r="W149" s="60"/>
      <c r="X149" s="60"/>
      <c r="Y149" s="52">
        <v>0.0038541666666666668</v>
      </c>
      <c r="Z149" s="51">
        <v>13</v>
      </c>
    </row>
    <row r="150" spans="11:26" ht="15">
      <c r="K150" s="52">
        <v>0.0036921296296296294</v>
      </c>
      <c r="L150" s="51">
        <v>8</v>
      </c>
      <c r="O150" s="50"/>
      <c r="W150" s="60"/>
      <c r="X150" s="60"/>
      <c r="Y150" s="52">
        <v>0.0038657407407407408</v>
      </c>
      <c r="Z150" s="51">
        <v>12</v>
      </c>
    </row>
    <row r="151" spans="11:26" ht="15">
      <c r="K151" s="52">
        <v>0.003703703703703704</v>
      </c>
      <c r="L151" s="51">
        <v>8</v>
      </c>
      <c r="O151" s="50"/>
      <c r="Y151" s="52">
        <v>0.0038773148148148148</v>
      </c>
      <c r="Z151" s="51">
        <v>12</v>
      </c>
    </row>
    <row r="152" spans="11:26" ht="15">
      <c r="K152" s="52">
        <v>0.0037152777777777774</v>
      </c>
      <c r="L152" s="51">
        <v>7</v>
      </c>
      <c r="O152" s="50"/>
      <c r="Y152" s="52">
        <v>0.0038888888888888888</v>
      </c>
      <c r="Z152" s="51">
        <v>12</v>
      </c>
    </row>
    <row r="153" spans="11:26" ht="15">
      <c r="K153" s="52">
        <v>0.003726851851851852</v>
      </c>
      <c r="L153" s="51">
        <v>7</v>
      </c>
      <c r="O153" s="50"/>
      <c r="Y153" s="52">
        <v>0.0039004629629629628</v>
      </c>
      <c r="Z153" s="51">
        <v>12</v>
      </c>
    </row>
    <row r="154" spans="11:26" ht="15">
      <c r="K154" s="52">
        <v>0.003738425925925926</v>
      </c>
      <c r="L154" s="51">
        <v>7</v>
      </c>
      <c r="O154" s="50"/>
      <c r="Y154" s="52">
        <v>0.003912037037037037</v>
      </c>
      <c r="Z154" s="51">
        <v>11</v>
      </c>
    </row>
    <row r="155" spans="11:26" ht="15">
      <c r="K155" s="52">
        <v>0.00375</v>
      </c>
      <c r="L155" s="51">
        <v>7</v>
      </c>
      <c r="O155" s="50"/>
      <c r="Y155" s="52">
        <v>0.003923611111111111</v>
      </c>
      <c r="Z155" s="51">
        <v>11</v>
      </c>
    </row>
    <row r="156" spans="11:26" ht="15">
      <c r="K156" s="52">
        <v>0.003761574074074074</v>
      </c>
      <c r="L156" s="51">
        <v>7</v>
      </c>
      <c r="O156" s="50"/>
      <c r="Y156" s="52">
        <v>0.003935185185185185</v>
      </c>
      <c r="Z156" s="51">
        <v>11</v>
      </c>
    </row>
    <row r="157" spans="11:26" ht="15">
      <c r="K157" s="52">
        <v>0.003773148148148148</v>
      </c>
      <c r="L157" s="51">
        <v>6</v>
      </c>
      <c r="O157" s="50"/>
      <c r="Y157" s="52">
        <v>0.003946759259259259</v>
      </c>
      <c r="Z157" s="51">
        <v>11</v>
      </c>
    </row>
    <row r="158" spans="11:26" ht="15">
      <c r="K158" s="52">
        <v>0.0037847222222222223</v>
      </c>
      <c r="L158" s="51">
        <v>6</v>
      </c>
      <c r="O158" s="50"/>
      <c r="Y158" s="52">
        <v>0.003958333333333334</v>
      </c>
      <c r="Z158" s="51">
        <v>10</v>
      </c>
    </row>
    <row r="159" spans="11:26" ht="15">
      <c r="K159" s="52">
        <v>0.003796296296296296</v>
      </c>
      <c r="L159" s="51">
        <v>6</v>
      </c>
      <c r="O159" s="50"/>
      <c r="Y159" s="52">
        <v>0.003969907407407407</v>
      </c>
      <c r="Z159" s="51">
        <v>10</v>
      </c>
    </row>
    <row r="160" spans="11:26" ht="15">
      <c r="K160" s="52">
        <v>0.0038078703703703703</v>
      </c>
      <c r="L160" s="51">
        <v>6</v>
      </c>
      <c r="O160" s="50"/>
      <c r="Y160" s="52">
        <v>0.003981481481481482</v>
      </c>
      <c r="Z160" s="51">
        <v>10</v>
      </c>
    </row>
    <row r="161" spans="11:26" ht="15">
      <c r="K161" s="52">
        <v>0.0038194444444444443</v>
      </c>
      <c r="L161" s="51">
        <v>6</v>
      </c>
      <c r="O161" s="50"/>
      <c r="Y161" s="52">
        <v>0.003993055555555555</v>
      </c>
      <c r="Z161" s="51">
        <v>10</v>
      </c>
    </row>
    <row r="162" spans="11:26" ht="15">
      <c r="K162" s="52">
        <v>0.0038310185185185183</v>
      </c>
      <c r="L162" s="51">
        <v>5</v>
      </c>
      <c r="O162" s="50"/>
      <c r="Y162" s="52">
        <v>0.00400462962962963</v>
      </c>
      <c r="Z162" s="51">
        <v>9</v>
      </c>
    </row>
    <row r="163" spans="11:26" ht="15">
      <c r="K163" s="52">
        <v>0.0038425925925925928</v>
      </c>
      <c r="L163" s="51">
        <v>5</v>
      </c>
      <c r="O163" s="50"/>
      <c r="Y163" s="52">
        <v>0.004016203703703703</v>
      </c>
      <c r="Z163" s="51">
        <v>9</v>
      </c>
    </row>
    <row r="164" spans="11:26" ht="15">
      <c r="K164" s="52">
        <v>0.0038541666666666663</v>
      </c>
      <c r="L164" s="51">
        <v>5</v>
      </c>
      <c r="O164" s="50"/>
      <c r="Y164" s="52">
        <v>0.004027777777777778</v>
      </c>
      <c r="Z164" s="51">
        <v>9</v>
      </c>
    </row>
    <row r="165" spans="11:26" ht="15">
      <c r="K165" s="52">
        <v>0.0038657407407407408</v>
      </c>
      <c r="L165" s="51">
        <v>5</v>
      </c>
      <c r="O165" s="50"/>
      <c r="Y165" s="52">
        <v>0.004039351851851852</v>
      </c>
      <c r="Z165" s="51">
        <v>9</v>
      </c>
    </row>
    <row r="166" spans="11:26" ht="15">
      <c r="K166" s="52">
        <v>0.0038773148148148148</v>
      </c>
      <c r="L166" s="51">
        <v>5</v>
      </c>
      <c r="O166" s="50"/>
      <c r="Y166" s="52">
        <v>0.004050925925925926</v>
      </c>
      <c r="Z166" s="51">
        <v>9</v>
      </c>
    </row>
    <row r="167" spans="11:26" ht="15">
      <c r="K167" s="52">
        <v>0.0038888888888888888</v>
      </c>
      <c r="L167" s="51">
        <v>4</v>
      </c>
      <c r="O167" s="50"/>
      <c r="Y167" s="52">
        <v>0.0040625</v>
      </c>
      <c r="Z167" s="51">
        <v>8</v>
      </c>
    </row>
    <row r="168" spans="11:26" ht="15">
      <c r="K168" s="52">
        <v>0.0039004629629629628</v>
      </c>
      <c r="L168" s="51">
        <v>4</v>
      </c>
      <c r="O168" s="50"/>
      <c r="Y168" s="52">
        <v>0.004074074074074074</v>
      </c>
      <c r="Z168" s="51">
        <v>8</v>
      </c>
    </row>
    <row r="169" spans="11:26" ht="15">
      <c r="K169" s="52">
        <v>0.003912037037037037</v>
      </c>
      <c r="L169" s="51">
        <v>4</v>
      </c>
      <c r="O169" s="50"/>
      <c r="Y169" s="52">
        <v>0.004085648148148148</v>
      </c>
      <c r="Z169" s="51">
        <v>8</v>
      </c>
    </row>
    <row r="170" spans="11:26" ht="15">
      <c r="K170" s="52">
        <v>0.003923611111111111</v>
      </c>
      <c r="L170" s="51">
        <v>4</v>
      </c>
      <c r="Y170" s="52">
        <v>0.004097222222222223</v>
      </c>
      <c r="Z170" s="51">
        <v>8</v>
      </c>
    </row>
    <row r="171" spans="11:26" ht="15">
      <c r="K171" s="52">
        <v>0.003935185185185185</v>
      </c>
      <c r="L171" s="51">
        <v>4</v>
      </c>
      <c r="Y171" s="52">
        <v>0.004108796296296296</v>
      </c>
      <c r="Z171" s="51">
        <v>8</v>
      </c>
    </row>
    <row r="172" spans="11:26" ht="15">
      <c r="K172" s="52">
        <v>0.003946759259259259</v>
      </c>
      <c r="L172" s="51">
        <v>3</v>
      </c>
      <c r="Y172" s="52">
        <v>0.004120370370370371</v>
      </c>
      <c r="Z172" s="51">
        <v>7</v>
      </c>
    </row>
    <row r="173" spans="11:26" ht="15">
      <c r="K173" s="52">
        <v>0.003958333333333333</v>
      </c>
      <c r="L173" s="51">
        <v>3</v>
      </c>
      <c r="Y173" s="52">
        <v>0.004131944444444444</v>
      </c>
      <c r="Z173" s="51">
        <v>7</v>
      </c>
    </row>
    <row r="174" spans="11:26" ht="15">
      <c r="K174" s="52">
        <v>0.003969907407407407</v>
      </c>
      <c r="L174" s="51">
        <v>3</v>
      </c>
      <c r="Y174" s="52">
        <v>0.004143518518518519</v>
      </c>
      <c r="Z174" s="51">
        <v>7</v>
      </c>
    </row>
    <row r="175" spans="11:26" ht="15">
      <c r="K175" s="52">
        <v>0.003981481481481482</v>
      </c>
      <c r="L175" s="51">
        <v>3</v>
      </c>
      <c r="Y175" s="52">
        <v>0.004155092592592592</v>
      </c>
      <c r="Z175" s="51">
        <v>7</v>
      </c>
    </row>
    <row r="176" spans="11:26" ht="15">
      <c r="K176" s="52">
        <v>0.003993055555555555</v>
      </c>
      <c r="L176" s="51">
        <v>3</v>
      </c>
      <c r="Y176" s="52">
        <v>0.004166666666666667</v>
      </c>
      <c r="Z176" s="51">
        <v>7</v>
      </c>
    </row>
    <row r="177" spans="11:26" ht="15">
      <c r="K177" s="52">
        <v>0.00400462962962963</v>
      </c>
      <c r="L177" s="51">
        <v>2</v>
      </c>
      <c r="Y177" s="52">
        <v>0.004178240740740741</v>
      </c>
      <c r="Z177" s="51">
        <v>6</v>
      </c>
    </row>
    <row r="178" spans="11:26" ht="15">
      <c r="K178" s="52">
        <v>0.004016203703703703</v>
      </c>
      <c r="L178" s="51">
        <v>2</v>
      </c>
      <c r="Y178" s="52">
        <v>0.004189814814814815</v>
      </c>
      <c r="Z178" s="51">
        <v>6</v>
      </c>
    </row>
    <row r="179" spans="11:26" ht="15">
      <c r="K179" s="52">
        <v>0.004027777777777778</v>
      </c>
      <c r="L179" s="51">
        <v>2</v>
      </c>
      <c r="Y179" s="52">
        <v>0.004201388888888889</v>
      </c>
      <c r="Z179" s="51">
        <v>6</v>
      </c>
    </row>
    <row r="180" spans="11:26" ht="15">
      <c r="K180" s="52">
        <v>0.004039351851851851</v>
      </c>
      <c r="L180" s="51">
        <v>2</v>
      </c>
      <c r="Y180" s="52">
        <v>0.004212962962962963</v>
      </c>
      <c r="Z180" s="51">
        <v>6</v>
      </c>
    </row>
    <row r="181" spans="11:26" ht="15">
      <c r="K181" s="52">
        <v>0.004050925925925926</v>
      </c>
      <c r="L181" s="51">
        <v>2</v>
      </c>
      <c r="Y181" s="52">
        <v>0.004224537037037037</v>
      </c>
      <c r="Z181" s="51">
        <v>6</v>
      </c>
    </row>
    <row r="182" spans="11:26" ht="15">
      <c r="K182" s="52">
        <v>0.0040625</v>
      </c>
      <c r="L182" s="51">
        <v>1</v>
      </c>
      <c r="Y182" s="52">
        <v>0.004236111111111111</v>
      </c>
      <c r="Z182" s="51">
        <v>5</v>
      </c>
    </row>
    <row r="183" spans="11:26" ht="15">
      <c r="K183" s="52">
        <v>0.004074074074074074</v>
      </c>
      <c r="L183" s="51">
        <v>1</v>
      </c>
      <c r="Y183" s="52">
        <v>0.004247685185185185</v>
      </c>
      <c r="Z183" s="51">
        <v>5</v>
      </c>
    </row>
    <row r="184" spans="11:26" ht="15">
      <c r="K184" s="52">
        <v>0.004085648148148148</v>
      </c>
      <c r="L184" s="51">
        <v>1</v>
      </c>
      <c r="Y184" s="52">
        <v>0.0042592592592592595</v>
      </c>
      <c r="Z184" s="51">
        <v>5</v>
      </c>
    </row>
    <row r="185" spans="11:26" ht="15">
      <c r="K185" s="52">
        <v>0.004097222222222223</v>
      </c>
      <c r="L185" s="51">
        <v>1</v>
      </c>
      <c r="Y185" s="52">
        <v>0.004270833333333333</v>
      </c>
      <c r="Z185" s="51">
        <v>5</v>
      </c>
    </row>
    <row r="186" spans="11:26" ht="15">
      <c r="K186" s="52">
        <v>0.004108796296296296</v>
      </c>
      <c r="L186" s="51">
        <v>1</v>
      </c>
      <c r="Y186" s="52">
        <v>0.0042824074074074075</v>
      </c>
      <c r="Z186" s="51">
        <v>5</v>
      </c>
    </row>
    <row r="187" spans="11:26" ht="15">
      <c r="K187" s="64"/>
      <c r="L187" s="60"/>
      <c r="Y187" s="52">
        <v>0.004293981481481481</v>
      </c>
      <c r="Z187" s="51">
        <v>4</v>
      </c>
    </row>
    <row r="188" spans="11:26" ht="15">
      <c r="K188" s="64"/>
      <c r="L188" s="60"/>
      <c r="Y188" s="52">
        <v>0.0043055555555555555</v>
      </c>
      <c r="Z188" s="51">
        <v>4</v>
      </c>
    </row>
    <row r="189" spans="11:26" ht="15">
      <c r="K189" s="64"/>
      <c r="L189" s="60"/>
      <c r="Y189" s="52">
        <v>0.004317129629629629</v>
      </c>
      <c r="Z189" s="51">
        <v>4</v>
      </c>
    </row>
    <row r="190" spans="11:26" ht="15">
      <c r="K190" s="64"/>
      <c r="L190" s="60"/>
      <c r="Y190" s="52">
        <v>0.0043287037037037035</v>
      </c>
      <c r="Z190" s="51">
        <v>4</v>
      </c>
    </row>
    <row r="191" spans="11:26" ht="15">
      <c r="K191" s="64"/>
      <c r="L191" s="60"/>
      <c r="Y191" s="52">
        <v>0.004340277777777778</v>
      </c>
      <c r="Z191" s="51">
        <v>4</v>
      </c>
    </row>
    <row r="192" spans="11:26" ht="15">
      <c r="K192" s="64"/>
      <c r="L192" s="60"/>
      <c r="Y192" s="52">
        <v>0.0043518518518518515</v>
      </c>
      <c r="Z192" s="51">
        <v>3</v>
      </c>
    </row>
    <row r="193" spans="11:26" ht="15">
      <c r="K193" s="64"/>
      <c r="L193" s="60"/>
      <c r="Y193" s="52">
        <v>0.004363425925925926</v>
      </c>
      <c r="Z193" s="51">
        <v>3</v>
      </c>
    </row>
    <row r="194" spans="11:26" ht="15">
      <c r="K194" s="64"/>
      <c r="L194" s="60"/>
      <c r="Y194" s="52">
        <v>0.0043749999999999995</v>
      </c>
      <c r="Z194" s="51">
        <v>3</v>
      </c>
    </row>
    <row r="195" spans="11:26" ht="15">
      <c r="K195" s="64"/>
      <c r="L195" s="60"/>
      <c r="Y195" s="52">
        <v>0.004386574074074074</v>
      </c>
      <c r="Z195" s="51">
        <v>3</v>
      </c>
    </row>
    <row r="196" spans="11:26" ht="15">
      <c r="K196" s="64"/>
      <c r="L196" s="60"/>
      <c r="Y196" s="52">
        <v>0.004398148148148148</v>
      </c>
      <c r="Z196" s="51">
        <v>3</v>
      </c>
    </row>
    <row r="197" spans="11:26" ht="15">
      <c r="K197" s="64"/>
      <c r="L197" s="60"/>
      <c r="Y197" s="52">
        <v>0.004409722222222222</v>
      </c>
      <c r="Z197" s="51">
        <v>2</v>
      </c>
    </row>
    <row r="198" spans="11:26" ht="15">
      <c r="K198" s="64"/>
      <c r="L198" s="60"/>
      <c r="Y198" s="52">
        <v>0.004421296296296296</v>
      </c>
      <c r="Z198" s="51">
        <v>2</v>
      </c>
    </row>
    <row r="199" spans="11:26" ht="15">
      <c r="K199" s="64"/>
      <c r="L199" s="60"/>
      <c r="Y199" s="52">
        <v>0.00443287037037037</v>
      </c>
      <c r="Z199" s="51">
        <v>2</v>
      </c>
    </row>
    <row r="200" spans="11:26" ht="15">
      <c r="K200" s="64"/>
      <c r="L200" s="60"/>
      <c r="Y200" s="52">
        <v>0.0044444444444444444</v>
      </c>
      <c r="Z200" s="51">
        <v>2</v>
      </c>
    </row>
    <row r="201" spans="11:26" ht="15">
      <c r="K201" s="64"/>
      <c r="L201" s="60"/>
      <c r="Y201" s="52">
        <v>0.004456018518518519</v>
      </c>
      <c r="Z201" s="51">
        <v>2</v>
      </c>
    </row>
    <row r="202" spans="10:26" ht="15">
      <c r="J202" s="2"/>
      <c r="K202" s="64"/>
      <c r="L202" s="60"/>
      <c r="M202" s="2"/>
      <c r="Y202" s="52">
        <v>0.0044675925925925924</v>
      </c>
      <c r="Z202" s="51">
        <v>1</v>
      </c>
    </row>
    <row r="203" spans="10:26" ht="15">
      <c r="J203" s="2"/>
      <c r="K203" s="64"/>
      <c r="L203" s="60"/>
      <c r="M203" s="2"/>
      <c r="Y203" s="52">
        <v>0.004479166666666667</v>
      </c>
      <c r="Z203" s="51">
        <v>1</v>
      </c>
    </row>
    <row r="204" spans="10:26" ht="15">
      <c r="J204" s="2"/>
      <c r="K204" s="64"/>
      <c r="L204" s="60"/>
      <c r="M204" s="2"/>
      <c r="Y204" s="52">
        <v>0.0044907407407407405</v>
      </c>
      <c r="Z204" s="51">
        <v>1</v>
      </c>
    </row>
    <row r="205" spans="10:26" ht="15">
      <c r="J205" s="2"/>
      <c r="K205" s="64"/>
      <c r="L205" s="60"/>
      <c r="M205" s="2"/>
      <c r="Y205" s="52">
        <v>0.004502314814814815</v>
      </c>
      <c r="Z205" s="51">
        <v>1</v>
      </c>
    </row>
    <row r="206" spans="10:26" ht="15">
      <c r="J206" s="2"/>
      <c r="K206" s="64"/>
      <c r="L206" s="60"/>
      <c r="M206" s="2"/>
      <c r="Y206" s="52">
        <v>0.0045138888888888885</v>
      </c>
      <c r="Z206" s="51">
        <v>1</v>
      </c>
    </row>
    <row r="207" spans="10:26" ht="15">
      <c r="J207" s="2"/>
      <c r="K207" s="64"/>
      <c r="L207" s="60"/>
      <c r="M207" s="2"/>
      <c r="Y207" s="64"/>
      <c r="Z207" s="60"/>
    </row>
    <row r="208" spans="10:26" ht="15">
      <c r="J208" s="2"/>
      <c r="K208" s="64"/>
      <c r="L208" s="60"/>
      <c r="M208" s="2"/>
      <c r="Y208" s="64"/>
      <c r="Z208" s="60"/>
    </row>
    <row r="209" spans="10:26" ht="15">
      <c r="J209" s="2"/>
      <c r="K209" s="64"/>
      <c r="L209" s="60"/>
      <c r="M209" s="2"/>
      <c r="Y209" s="64"/>
      <c r="Z209" s="60"/>
    </row>
    <row r="210" spans="10:26" ht="15">
      <c r="J210" s="2"/>
      <c r="K210" s="64"/>
      <c r="L210" s="60"/>
      <c r="M210" s="2"/>
      <c r="Y210" s="64"/>
      <c r="Z210" s="60"/>
    </row>
    <row r="211" spans="10:26" ht="15">
      <c r="J211" s="2"/>
      <c r="K211" s="64"/>
      <c r="L211" s="60"/>
      <c r="M211" s="2"/>
      <c r="Y211" s="64"/>
      <c r="Z211" s="60"/>
    </row>
    <row r="212" spans="10:26" ht="15">
      <c r="J212" s="2"/>
      <c r="K212" s="64"/>
      <c r="L212" s="60"/>
      <c r="M212" s="2"/>
      <c r="Y212" s="64"/>
      <c r="Z212" s="60"/>
    </row>
    <row r="213" spans="10:26" ht="15">
      <c r="J213" s="2"/>
      <c r="K213" s="64"/>
      <c r="L213" s="60"/>
      <c r="M213" s="2"/>
      <c r="Y213" s="64"/>
      <c r="Z213" s="60"/>
    </row>
    <row r="214" spans="10:26" ht="15">
      <c r="J214" s="2"/>
      <c r="K214" s="64"/>
      <c r="L214" s="60"/>
      <c r="M214" s="2"/>
      <c r="Y214" s="64"/>
      <c r="Z214" s="60"/>
    </row>
    <row r="215" spans="10:26" ht="15">
      <c r="J215" s="2"/>
      <c r="K215" s="64"/>
      <c r="L215" s="60"/>
      <c r="M215" s="2"/>
      <c r="Y215" s="64"/>
      <c r="Z215" s="60"/>
    </row>
    <row r="216" spans="10:26" ht="15">
      <c r="J216" s="2"/>
      <c r="K216" s="64"/>
      <c r="L216" s="60"/>
      <c r="M216" s="2"/>
      <c r="Y216" s="64"/>
      <c r="Z216" s="60"/>
    </row>
    <row r="217" spans="10:26" ht="15">
      <c r="J217" s="2"/>
      <c r="K217" s="64"/>
      <c r="L217" s="60"/>
      <c r="M217" s="2"/>
      <c r="Y217" s="64"/>
      <c r="Z217" s="60"/>
    </row>
    <row r="218" spans="10:26" ht="15">
      <c r="J218" s="2"/>
      <c r="K218" s="64"/>
      <c r="L218" s="60"/>
      <c r="M218" s="2"/>
      <c r="Y218" s="64"/>
      <c r="Z218" s="60"/>
    </row>
    <row r="219" spans="10:26" ht="15">
      <c r="J219" s="2"/>
      <c r="K219" s="64"/>
      <c r="L219" s="60"/>
      <c r="M219" s="2"/>
      <c r="Y219" s="64"/>
      <c r="Z219" s="60"/>
    </row>
    <row r="220" spans="10:26" ht="15">
      <c r="J220" s="2"/>
      <c r="K220" s="64"/>
      <c r="L220" s="60"/>
      <c r="M220" s="2"/>
      <c r="Y220" s="64"/>
      <c r="Z220" s="60"/>
    </row>
    <row r="221" spans="10:26" ht="15">
      <c r="J221" s="2"/>
      <c r="K221" s="64"/>
      <c r="L221" s="60"/>
      <c r="M221" s="2"/>
      <c r="Y221" s="64"/>
      <c r="Z221" s="60"/>
    </row>
    <row r="222" spans="10:26" ht="15">
      <c r="J222" s="2"/>
      <c r="K222" s="64"/>
      <c r="L222" s="60"/>
      <c r="M222" s="2"/>
      <c r="Y222" s="64"/>
      <c r="Z222" s="60"/>
    </row>
    <row r="223" spans="10:26" ht="15">
      <c r="J223" s="2"/>
      <c r="K223" s="64"/>
      <c r="L223" s="60"/>
      <c r="M223" s="2"/>
      <c r="Y223" s="64"/>
      <c r="Z223" s="60"/>
    </row>
    <row r="224" spans="10:26" ht="15">
      <c r="J224" s="2"/>
      <c r="K224" s="64"/>
      <c r="L224" s="60"/>
      <c r="M224" s="2"/>
      <c r="Y224" s="64"/>
      <c r="Z224" s="60"/>
    </row>
    <row r="225" spans="10:26" ht="15">
      <c r="J225" s="2"/>
      <c r="K225" s="64"/>
      <c r="L225" s="60"/>
      <c r="M225" s="2"/>
      <c r="Y225" s="64"/>
      <c r="Z225" s="60"/>
    </row>
    <row r="226" spans="10:26" ht="15">
      <c r="J226" s="2"/>
      <c r="K226" s="64"/>
      <c r="L226" s="60"/>
      <c r="M226" s="2"/>
      <c r="Y226" s="64"/>
      <c r="Z226" s="60"/>
    </row>
    <row r="227" spans="25:26" ht="15">
      <c r="Y227" s="2"/>
      <c r="Z227" s="2"/>
    </row>
    <row r="228" spans="25:26" ht="15">
      <c r="Y228" s="2"/>
      <c r="Z228" s="2"/>
    </row>
  </sheetData>
  <sheetProtection/>
  <mergeCells count="12">
    <mergeCell ref="Y4:Z4"/>
    <mergeCell ref="A4:B4"/>
    <mergeCell ref="C4:D4"/>
    <mergeCell ref="E4:F4"/>
    <mergeCell ref="G4:H4"/>
    <mergeCell ref="I4:J4"/>
    <mergeCell ref="K4:L4"/>
    <mergeCell ref="O4:P4"/>
    <mergeCell ref="Q4:R4"/>
    <mergeCell ref="S4:T4"/>
    <mergeCell ref="U4:V4"/>
    <mergeCell ref="W4:X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Z228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AE17" sqref="AE17"/>
    </sheetView>
  </sheetViews>
  <sheetFormatPr defaultColWidth="9.140625" defaultRowHeight="15"/>
  <sheetData>
    <row r="1" spans="1:19" ht="15.75">
      <c r="A1" s="48" t="s">
        <v>38</v>
      </c>
      <c r="B1" s="48"/>
      <c r="D1" s="49" t="s">
        <v>50</v>
      </c>
      <c r="E1" s="49" t="s">
        <v>40</v>
      </c>
      <c r="F1" t="s">
        <v>41</v>
      </c>
      <c r="Q1" s="49" t="s">
        <v>50</v>
      </c>
      <c r="R1" s="49" t="s">
        <v>40</v>
      </c>
      <c r="S1" t="s">
        <v>45</v>
      </c>
    </row>
    <row r="4" spans="1:26" ht="28.5" customHeight="1">
      <c r="A4" s="187" t="s">
        <v>8</v>
      </c>
      <c r="B4" s="187"/>
      <c r="C4" s="183" t="s">
        <v>43</v>
      </c>
      <c r="D4" s="183"/>
      <c r="E4" s="184" t="s">
        <v>9</v>
      </c>
      <c r="F4" s="184"/>
      <c r="G4" s="185" t="s">
        <v>10</v>
      </c>
      <c r="H4" s="185"/>
      <c r="I4" s="186" t="s">
        <v>11</v>
      </c>
      <c r="J4" s="186"/>
      <c r="K4" s="181" t="s">
        <v>12</v>
      </c>
      <c r="L4" s="181"/>
      <c r="O4" s="187" t="s">
        <v>8</v>
      </c>
      <c r="P4" s="187"/>
      <c r="Q4" s="183" t="s">
        <v>42</v>
      </c>
      <c r="R4" s="183"/>
      <c r="S4" s="184" t="s">
        <v>9</v>
      </c>
      <c r="T4" s="184"/>
      <c r="U4" s="185" t="s">
        <v>10</v>
      </c>
      <c r="V4" s="185"/>
      <c r="W4" s="186" t="s">
        <v>11</v>
      </c>
      <c r="X4" s="186"/>
      <c r="Y4" s="181" t="s">
        <v>12</v>
      </c>
      <c r="Z4" s="181"/>
    </row>
    <row r="5" spans="1:26" ht="15">
      <c r="A5" s="65" t="s">
        <v>13</v>
      </c>
      <c r="B5" s="65" t="s">
        <v>1</v>
      </c>
      <c r="C5" s="54" t="s">
        <v>13</v>
      </c>
      <c r="D5" s="54" t="s">
        <v>1</v>
      </c>
      <c r="E5" s="55" t="s">
        <v>13</v>
      </c>
      <c r="F5" s="55" t="s">
        <v>1</v>
      </c>
      <c r="G5" s="57" t="s">
        <v>13</v>
      </c>
      <c r="H5" s="57" t="s">
        <v>1</v>
      </c>
      <c r="I5" s="46" t="s">
        <v>13</v>
      </c>
      <c r="J5" s="46" t="s">
        <v>1</v>
      </c>
      <c r="K5" s="51" t="s">
        <v>13</v>
      </c>
      <c r="L5" s="51" t="s">
        <v>1</v>
      </c>
      <c r="O5" s="65" t="s">
        <v>13</v>
      </c>
      <c r="P5" s="65" t="s">
        <v>1</v>
      </c>
      <c r="Q5" s="54" t="s">
        <v>13</v>
      </c>
      <c r="R5" s="54" t="s">
        <v>1</v>
      </c>
      <c r="S5" s="55" t="s">
        <v>13</v>
      </c>
      <c r="T5" s="55" t="s">
        <v>1</v>
      </c>
      <c r="U5" s="57" t="s">
        <v>13</v>
      </c>
      <c r="V5" s="57" t="s">
        <v>1</v>
      </c>
      <c r="W5" s="46" t="s">
        <v>13</v>
      </c>
      <c r="X5" s="46" t="s">
        <v>1</v>
      </c>
      <c r="Y5" s="51" t="s">
        <v>13</v>
      </c>
      <c r="Z5" s="51" t="s">
        <v>1</v>
      </c>
    </row>
    <row r="6" spans="1:26" ht="15">
      <c r="A6" s="66">
        <v>8.564814814814816E-05</v>
      </c>
      <c r="B6" s="65">
        <v>70</v>
      </c>
      <c r="C6" s="54">
        <v>28</v>
      </c>
      <c r="D6" s="54">
        <v>70</v>
      </c>
      <c r="E6" s="56">
        <v>47</v>
      </c>
      <c r="F6" s="56">
        <v>70</v>
      </c>
      <c r="G6" s="58">
        <v>31</v>
      </c>
      <c r="H6" s="58">
        <v>70</v>
      </c>
      <c r="I6" s="53">
        <v>265</v>
      </c>
      <c r="J6" s="53">
        <v>70</v>
      </c>
      <c r="K6" s="52">
        <v>0.001967592592592593</v>
      </c>
      <c r="L6" s="51">
        <v>70</v>
      </c>
      <c r="O6" s="66">
        <v>9.027777777777777E-05</v>
      </c>
      <c r="P6" s="65">
        <v>70</v>
      </c>
      <c r="Q6" s="54">
        <v>63</v>
      </c>
      <c r="R6" s="54">
        <v>70</v>
      </c>
      <c r="S6" s="56">
        <v>43</v>
      </c>
      <c r="T6" s="56">
        <v>70</v>
      </c>
      <c r="U6" s="58">
        <v>35</v>
      </c>
      <c r="V6" s="58">
        <v>70</v>
      </c>
      <c r="W6" s="53">
        <v>255</v>
      </c>
      <c r="X6" s="46">
        <v>70</v>
      </c>
      <c r="Y6" s="52">
        <v>0.0021412037037037038</v>
      </c>
      <c r="Z6" s="51">
        <v>70</v>
      </c>
    </row>
    <row r="7" spans="1:26" ht="15">
      <c r="A7" s="66">
        <v>8.680555555555556E-05</v>
      </c>
      <c r="B7" s="65">
        <v>69</v>
      </c>
      <c r="C7" s="54">
        <v>27</v>
      </c>
      <c r="D7" s="54">
        <v>69</v>
      </c>
      <c r="E7" s="56">
        <v>46</v>
      </c>
      <c r="F7" s="56">
        <v>69</v>
      </c>
      <c r="G7" s="58">
        <v>30</v>
      </c>
      <c r="H7" s="58">
        <v>69</v>
      </c>
      <c r="I7" s="53">
        <v>264</v>
      </c>
      <c r="J7" s="53">
        <v>69</v>
      </c>
      <c r="K7" s="52">
        <v>0.001979166666666667</v>
      </c>
      <c r="L7" s="51">
        <v>69</v>
      </c>
      <c r="O7" s="66">
        <v>9.143518518518519E-05</v>
      </c>
      <c r="P7" s="65">
        <v>69</v>
      </c>
      <c r="Q7" s="54">
        <v>62</v>
      </c>
      <c r="R7" s="54">
        <v>69</v>
      </c>
      <c r="S7" s="56">
        <v>42</v>
      </c>
      <c r="T7" s="56">
        <v>69</v>
      </c>
      <c r="U7" s="58">
        <v>34</v>
      </c>
      <c r="V7" s="58">
        <v>69</v>
      </c>
      <c r="W7" s="53">
        <v>254</v>
      </c>
      <c r="X7" s="46">
        <v>69</v>
      </c>
      <c r="Y7" s="52">
        <v>0.0021527777777777778</v>
      </c>
      <c r="Z7" s="51">
        <v>69</v>
      </c>
    </row>
    <row r="8" spans="1:26" ht="15">
      <c r="A8" s="66">
        <v>8.796296296296296E-05</v>
      </c>
      <c r="B8" s="65">
        <v>68</v>
      </c>
      <c r="C8" s="54">
        <v>26</v>
      </c>
      <c r="D8" s="54">
        <v>68</v>
      </c>
      <c r="E8" s="56">
        <v>45</v>
      </c>
      <c r="F8" s="56">
        <v>68</v>
      </c>
      <c r="G8" s="58">
        <v>29</v>
      </c>
      <c r="H8" s="58">
        <v>68</v>
      </c>
      <c r="I8" s="53">
        <v>263</v>
      </c>
      <c r="J8" s="53">
        <v>69</v>
      </c>
      <c r="K8" s="52">
        <v>0.001990740740740741</v>
      </c>
      <c r="L8" s="51">
        <v>69</v>
      </c>
      <c r="O8" s="66">
        <v>9.259259259259259E-05</v>
      </c>
      <c r="P8" s="65">
        <v>68</v>
      </c>
      <c r="Q8" s="54">
        <v>61</v>
      </c>
      <c r="R8" s="54">
        <v>69</v>
      </c>
      <c r="S8" s="56">
        <v>41</v>
      </c>
      <c r="T8" s="56">
        <v>68</v>
      </c>
      <c r="U8" s="58">
        <v>33</v>
      </c>
      <c r="V8" s="58">
        <v>68</v>
      </c>
      <c r="W8" s="53">
        <v>253</v>
      </c>
      <c r="X8" s="46">
        <v>69</v>
      </c>
      <c r="Y8" s="52">
        <v>0.0021643518518518518</v>
      </c>
      <c r="Z8" s="51">
        <v>69</v>
      </c>
    </row>
    <row r="9" spans="1:26" ht="15">
      <c r="A9" s="66">
        <v>8.912037037037037E-05</v>
      </c>
      <c r="B9" s="65">
        <v>67</v>
      </c>
      <c r="C9" s="54">
        <v>25</v>
      </c>
      <c r="D9" s="54">
        <v>67</v>
      </c>
      <c r="E9" s="56">
        <v>44</v>
      </c>
      <c r="F9" s="56">
        <v>66</v>
      </c>
      <c r="G9" s="58">
        <v>28</v>
      </c>
      <c r="H9" s="58">
        <v>67</v>
      </c>
      <c r="I9" s="53">
        <v>262</v>
      </c>
      <c r="J9" s="53">
        <v>68</v>
      </c>
      <c r="K9" s="52">
        <v>0.002002314814814815</v>
      </c>
      <c r="L9" s="51">
        <v>68</v>
      </c>
      <c r="O9" s="66">
        <v>9.375E-05</v>
      </c>
      <c r="P9" s="65">
        <v>67</v>
      </c>
      <c r="Q9" s="54">
        <v>60</v>
      </c>
      <c r="R9" s="54">
        <v>69</v>
      </c>
      <c r="S9" s="56">
        <v>40</v>
      </c>
      <c r="T9" s="56">
        <v>66</v>
      </c>
      <c r="U9" s="58">
        <v>32</v>
      </c>
      <c r="V9" s="58">
        <v>67</v>
      </c>
      <c r="W9" s="53">
        <v>252</v>
      </c>
      <c r="X9" s="46">
        <v>69</v>
      </c>
      <c r="Y9" s="52">
        <v>0.0021759259259259258</v>
      </c>
      <c r="Z9" s="51">
        <v>69</v>
      </c>
    </row>
    <row r="10" spans="1:26" ht="15">
      <c r="A10" s="66">
        <v>9.027777777777777E-05</v>
      </c>
      <c r="B10" s="65">
        <v>66</v>
      </c>
      <c r="C10" s="54">
        <v>24</v>
      </c>
      <c r="D10" s="54">
        <v>66</v>
      </c>
      <c r="E10" s="56">
        <v>43</v>
      </c>
      <c r="F10" s="56">
        <v>64</v>
      </c>
      <c r="G10" s="58">
        <v>27</v>
      </c>
      <c r="H10" s="58">
        <v>66</v>
      </c>
      <c r="I10" s="53">
        <v>261</v>
      </c>
      <c r="J10" s="53">
        <v>68</v>
      </c>
      <c r="K10" s="52">
        <v>0.0020138888888888893</v>
      </c>
      <c r="L10" s="51">
        <v>68</v>
      </c>
      <c r="O10" s="66">
        <v>9.49074074074074E-05</v>
      </c>
      <c r="P10" s="65">
        <v>66</v>
      </c>
      <c r="Q10" s="54">
        <v>59</v>
      </c>
      <c r="R10" s="54">
        <v>68</v>
      </c>
      <c r="S10" s="56">
        <v>39</v>
      </c>
      <c r="T10" s="56">
        <v>64</v>
      </c>
      <c r="U10" s="58">
        <v>31</v>
      </c>
      <c r="V10" s="58">
        <v>66</v>
      </c>
      <c r="W10" s="53">
        <v>251</v>
      </c>
      <c r="X10" s="46">
        <v>68</v>
      </c>
      <c r="Y10" s="52">
        <v>0.0021875</v>
      </c>
      <c r="Z10" s="51">
        <v>68</v>
      </c>
    </row>
    <row r="11" spans="1:26" ht="15">
      <c r="A11" s="66">
        <v>9.143518518518519E-05</v>
      </c>
      <c r="B11" s="65">
        <v>64</v>
      </c>
      <c r="C11" s="54">
        <v>23</v>
      </c>
      <c r="D11" s="54">
        <v>65</v>
      </c>
      <c r="E11" s="56">
        <v>42</v>
      </c>
      <c r="F11" s="56">
        <v>62</v>
      </c>
      <c r="G11" s="58">
        <v>26</v>
      </c>
      <c r="H11" s="58">
        <v>65</v>
      </c>
      <c r="I11" s="53">
        <v>260</v>
      </c>
      <c r="J11" s="53">
        <v>67</v>
      </c>
      <c r="K11" s="52">
        <v>0.002025462962962963</v>
      </c>
      <c r="L11" s="51">
        <v>67</v>
      </c>
      <c r="O11" s="66">
        <v>9.606481481481482E-05</v>
      </c>
      <c r="P11" s="65">
        <v>65</v>
      </c>
      <c r="Q11" s="54">
        <v>58</v>
      </c>
      <c r="R11" s="54">
        <v>68</v>
      </c>
      <c r="S11" s="56">
        <v>38</v>
      </c>
      <c r="T11" s="56">
        <v>62</v>
      </c>
      <c r="U11" s="58">
        <v>30</v>
      </c>
      <c r="V11" s="58">
        <v>65</v>
      </c>
      <c r="W11" s="53">
        <v>250</v>
      </c>
      <c r="X11" s="46">
        <v>68</v>
      </c>
      <c r="Y11" s="52">
        <v>0.002199074074074074</v>
      </c>
      <c r="Z11" s="51">
        <v>68</v>
      </c>
    </row>
    <row r="12" spans="1:26" ht="15">
      <c r="A12" s="66">
        <v>9.259259259259259E-05</v>
      </c>
      <c r="B12" s="65">
        <v>62</v>
      </c>
      <c r="C12" s="54">
        <v>22</v>
      </c>
      <c r="D12" s="54">
        <v>64</v>
      </c>
      <c r="E12" s="56">
        <v>41</v>
      </c>
      <c r="F12" s="56">
        <v>60</v>
      </c>
      <c r="G12" s="58">
        <v>25</v>
      </c>
      <c r="H12" s="58">
        <v>64</v>
      </c>
      <c r="I12" s="53">
        <v>259</v>
      </c>
      <c r="J12" s="53">
        <v>67</v>
      </c>
      <c r="K12" s="52">
        <v>0.002037037037037037</v>
      </c>
      <c r="L12" s="51">
        <v>67</v>
      </c>
      <c r="O12" s="66">
        <v>9.722222222222222E-05</v>
      </c>
      <c r="P12" s="65">
        <v>64</v>
      </c>
      <c r="Q12" s="54">
        <v>57</v>
      </c>
      <c r="R12" s="54">
        <v>68</v>
      </c>
      <c r="S12" s="56">
        <v>37</v>
      </c>
      <c r="T12" s="56">
        <v>60</v>
      </c>
      <c r="U12" s="58">
        <v>29</v>
      </c>
      <c r="V12" s="58">
        <v>64</v>
      </c>
      <c r="W12" s="46">
        <v>249</v>
      </c>
      <c r="X12" s="46">
        <v>68</v>
      </c>
      <c r="Y12" s="52">
        <v>0.002210648148148148</v>
      </c>
      <c r="Z12" s="51">
        <v>68</v>
      </c>
    </row>
    <row r="13" spans="1:26" ht="15">
      <c r="A13" s="66">
        <v>9.375E-05</v>
      </c>
      <c r="B13" s="65">
        <v>60</v>
      </c>
      <c r="C13" s="54">
        <v>21</v>
      </c>
      <c r="D13" s="54">
        <v>63</v>
      </c>
      <c r="E13" s="56">
        <v>40</v>
      </c>
      <c r="F13" s="56">
        <v>58</v>
      </c>
      <c r="G13" s="58">
        <v>24</v>
      </c>
      <c r="H13" s="58">
        <v>63</v>
      </c>
      <c r="I13" s="53">
        <v>258</v>
      </c>
      <c r="J13" s="53">
        <v>66</v>
      </c>
      <c r="K13" s="52">
        <v>0.002048611111111111</v>
      </c>
      <c r="L13" s="51">
        <v>66</v>
      </c>
      <c r="O13" s="66">
        <v>9.837962962962963E-05</v>
      </c>
      <c r="P13" s="65">
        <v>63</v>
      </c>
      <c r="Q13" s="54">
        <v>56</v>
      </c>
      <c r="R13" s="54">
        <v>67</v>
      </c>
      <c r="S13" s="56">
        <v>36</v>
      </c>
      <c r="T13" s="56">
        <v>58</v>
      </c>
      <c r="U13" s="58">
        <v>28</v>
      </c>
      <c r="V13" s="58">
        <v>63</v>
      </c>
      <c r="W13" s="46">
        <v>248</v>
      </c>
      <c r="X13" s="46">
        <v>67</v>
      </c>
      <c r="Y13" s="52">
        <v>0.0022222222222222222</v>
      </c>
      <c r="Z13" s="51">
        <v>67</v>
      </c>
    </row>
    <row r="14" spans="1:26" ht="15">
      <c r="A14" s="66">
        <v>9.49074074074074E-05</v>
      </c>
      <c r="B14" s="65">
        <v>58</v>
      </c>
      <c r="C14" s="54">
        <v>20</v>
      </c>
      <c r="D14" s="54">
        <v>62</v>
      </c>
      <c r="E14" s="56">
        <v>39</v>
      </c>
      <c r="F14" s="56">
        <v>56</v>
      </c>
      <c r="G14" s="58">
        <v>23</v>
      </c>
      <c r="H14" s="58">
        <v>62</v>
      </c>
      <c r="I14" s="53">
        <v>257</v>
      </c>
      <c r="J14" s="53">
        <v>66</v>
      </c>
      <c r="K14" s="52">
        <v>0.002060185185185185</v>
      </c>
      <c r="L14" s="51">
        <v>66</v>
      </c>
      <c r="O14" s="66">
        <v>9.953703703703703E-05</v>
      </c>
      <c r="P14" s="65">
        <v>62</v>
      </c>
      <c r="Q14" s="54">
        <v>55</v>
      </c>
      <c r="R14" s="54">
        <v>67</v>
      </c>
      <c r="S14" s="56">
        <v>35</v>
      </c>
      <c r="T14" s="56">
        <v>56</v>
      </c>
      <c r="U14" s="58">
        <v>27</v>
      </c>
      <c r="V14" s="58">
        <v>62</v>
      </c>
      <c r="W14" s="46">
        <v>247</v>
      </c>
      <c r="X14" s="46">
        <v>67</v>
      </c>
      <c r="Y14" s="52">
        <v>0.0022337962962962962</v>
      </c>
      <c r="Z14" s="51">
        <v>67</v>
      </c>
    </row>
    <row r="15" spans="1:26" ht="15">
      <c r="A15" s="66">
        <v>9.606481481481482E-05</v>
      </c>
      <c r="B15" s="65">
        <v>56</v>
      </c>
      <c r="C15" s="54">
        <v>19</v>
      </c>
      <c r="D15" s="54">
        <v>61</v>
      </c>
      <c r="E15" s="56">
        <v>38</v>
      </c>
      <c r="F15" s="56">
        <v>53</v>
      </c>
      <c r="G15" s="58">
        <v>22</v>
      </c>
      <c r="H15" s="58">
        <v>60</v>
      </c>
      <c r="I15" s="53">
        <v>256</v>
      </c>
      <c r="J15" s="53">
        <v>65</v>
      </c>
      <c r="K15" s="52">
        <v>0.0020717592592592593</v>
      </c>
      <c r="L15" s="51">
        <v>65</v>
      </c>
      <c r="O15" s="66">
        <v>0.00010069444444444445</v>
      </c>
      <c r="P15" s="65">
        <v>60</v>
      </c>
      <c r="Q15" s="54">
        <v>54</v>
      </c>
      <c r="R15" s="54">
        <v>67</v>
      </c>
      <c r="S15" s="56">
        <v>34</v>
      </c>
      <c r="T15" s="56">
        <v>54</v>
      </c>
      <c r="U15" s="58">
        <v>26</v>
      </c>
      <c r="V15" s="58">
        <v>60</v>
      </c>
      <c r="W15" s="46">
        <v>246</v>
      </c>
      <c r="X15" s="46">
        <v>67</v>
      </c>
      <c r="Y15" s="52">
        <v>0.0022453703703703707</v>
      </c>
      <c r="Z15" s="51">
        <v>67</v>
      </c>
    </row>
    <row r="16" spans="1:26" ht="15">
      <c r="A16" s="66">
        <v>9.722222222222222E-05</v>
      </c>
      <c r="B16" s="65">
        <v>54</v>
      </c>
      <c r="C16" s="54">
        <v>18</v>
      </c>
      <c r="D16" s="54">
        <v>60</v>
      </c>
      <c r="E16" s="56">
        <v>37</v>
      </c>
      <c r="F16" s="56">
        <v>50</v>
      </c>
      <c r="G16" s="58">
        <v>21</v>
      </c>
      <c r="H16" s="58">
        <v>58</v>
      </c>
      <c r="I16" s="53">
        <v>255</v>
      </c>
      <c r="J16" s="53">
        <v>65</v>
      </c>
      <c r="K16" s="52">
        <v>0.0020833333333333333</v>
      </c>
      <c r="L16" s="51">
        <v>65</v>
      </c>
      <c r="O16" s="66">
        <v>0.00010185185185185185</v>
      </c>
      <c r="P16" s="65">
        <v>58</v>
      </c>
      <c r="Q16" s="54">
        <v>53</v>
      </c>
      <c r="R16" s="54">
        <v>66</v>
      </c>
      <c r="S16" s="56">
        <v>33</v>
      </c>
      <c r="T16" s="56">
        <v>52</v>
      </c>
      <c r="U16" s="58">
        <v>25</v>
      </c>
      <c r="V16" s="58">
        <v>58</v>
      </c>
      <c r="W16" s="46">
        <v>245</v>
      </c>
      <c r="X16" s="46">
        <v>66</v>
      </c>
      <c r="Y16" s="52">
        <v>0.0022569444444444447</v>
      </c>
      <c r="Z16" s="51">
        <v>66</v>
      </c>
    </row>
    <row r="17" spans="1:26" ht="15">
      <c r="A17" s="66">
        <v>9.837962962962963E-05</v>
      </c>
      <c r="B17" s="65">
        <v>52</v>
      </c>
      <c r="C17" s="54">
        <v>17</v>
      </c>
      <c r="D17" s="54">
        <v>59</v>
      </c>
      <c r="E17" s="56">
        <v>36</v>
      </c>
      <c r="F17" s="56">
        <v>47</v>
      </c>
      <c r="G17" s="58">
        <v>20</v>
      </c>
      <c r="H17" s="58">
        <v>56</v>
      </c>
      <c r="I17" s="46">
        <v>254</v>
      </c>
      <c r="J17" s="53">
        <v>64</v>
      </c>
      <c r="K17" s="52">
        <v>0.0020949074074074073</v>
      </c>
      <c r="L17" s="51">
        <v>64</v>
      </c>
      <c r="O17" s="66">
        <v>0.00010300925925925926</v>
      </c>
      <c r="P17" s="65">
        <v>56</v>
      </c>
      <c r="Q17" s="54">
        <v>52</v>
      </c>
      <c r="R17" s="54">
        <v>66</v>
      </c>
      <c r="S17" s="56">
        <v>32</v>
      </c>
      <c r="T17" s="56">
        <v>50</v>
      </c>
      <c r="U17" s="58">
        <v>24</v>
      </c>
      <c r="V17" s="58">
        <v>56</v>
      </c>
      <c r="W17" s="46">
        <v>244</v>
      </c>
      <c r="X17" s="46">
        <v>66</v>
      </c>
      <c r="Y17" s="52">
        <v>0.0022685185185185187</v>
      </c>
      <c r="Z17" s="51">
        <v>66</v>
      </c>
    </row>
    <row r="18" spans="1:26" ht="15">
      <c r="A18" s="66">
        <v>9.953703703703703E-05</v>
      </c>
      <c r="B18" s="65">
        <v>50</v>
      </c>
      <c r="C18" s="54">
        <v>16</v>
      </c>
      <c r="D18" s="54">
        <v>57</v>
      </c>
      <c r="E18" s="56">
        <v>35</v>
      </c>
      <c r="F18" s="56">
        <v>44</v>
      </c>
      <c r="G18" s="58">
        <v>19</v>
      </c>
      <c r="H18" s="58">
        <v>54</v>
      </c>
      <c r="I18" s="46">
        <v>253</v>
      </c>
      <c r="J18" s="53">
        <v>64</v>
      </c>
      <c r="K18" s="52">
        <v>0.0021064814814814813</v>
      </c>
      <c r="L18" s="51">
        <v>64</v>
      </c>
      <c r="O18" s="66">
        <v>0.00010416666666666666</v>
      </c>
      <c r="P18" s="65">
        <v>54</v>
      </c>
      <c r="Q18" s="54">
        <v>51</v>
      </c>
      <c r="R18" s="54">
        <v>66</v>
      </c>
      <c r="S18" s="56">
        <v>31</v>
      </c>
      <c r="T18" s="56">
        <v>47</v>
      </c>
      <c r="U18" s="58">
        <v>23</v>
      </c>
      <c r="V18" s="58">
        <v>54</v>
      </c>
      <c r="W18" s="46">
        <v>243</v>
      </c>
      <c r="X18" s="46">
        <v>66</v>
      </c>
      <c r="Y18" s="52">
        <v>0.0022800925925925927</v>
      </c>
      <c r="Z18" s="51">
        <v>66</v>
      </c>
    </row>
    <row r="19" spans="1:26" ht="15">
      <c r="A19" s="66">
        <v>0.00010069444444444445</v>
      </c>
      <c r="B19" s="65">
        <v>47</v>
      </c>
      <c r="C19" s="54">
        <v>15</v>
      </c>
      <c r="D19" s="54">
        <v>54</v>
      </c>
      <c r="E19" s="56">
        <v>34</v>
      </c>
      <c r="F19" s="56">
        <v>42</v>
      </c>
      <c r="G19" s="58">
        <v>18</v>
      </c>
      <c r="H19" s="58">
        <v>52</v>
      </c>
      <c r="I19" s="46">
        <v>252</v>
      </c>
      <c r="J19" s="53">
        <v>63</v>
      </c>
      <c r="K19" s="52">
        <v>0.0021180555555555553</v>
      </c>
      <c r="L19" s="51">
        <v>63</v>
      </c>
      <c r="O19" s="66">
        <v>0.00010532407407407407</v>
      </c>
      <c r="P19" s="65">
        <v>52</v>
      </c>
      <c r="Q19" s="54">
        <v>50</v>
      </c>
      <c r="R19" s="54">
        <v>65</v>
      </c>
      <c r="S19" s="56">
        <v>30</v>
      </c>
      <c r="T19" s="56">
        <v>44</v>
      </c>
      <c r="U19" s="58">
        <v>22</v>
      </c>
      <c r="V19" s="58">
        <v>52</v>
      </c>
      <c r="W19" s="46">
        <v>242</v>
      </c>
      <c r="X19" s="46">
        <v>65</v>
      </c>
      <c r="Y19" s="52">
        <v>0.0022916666666666667</v>
      </c>
      <c r="Z19" s="51">
        <v>65</v>
      </c>
    </row>
    <row r="20" spans="1:26" ht="15">
      <c r="A20" s="66">
        <v>0.00010185185185185185</v>
      </c>
      <c r="B20" s="65">
        <v>44</v>
      </c>
      <c r="C20" s="54">
        <v>14</v>
      </c>
      <c r="D20" s="54">
        <v>50</v>
      </c>
      <c r="E20" s="56">
        <v>33</v>
      </c>
      <c r="F20" s="56">
        <v>40</v>
      </c>
      <c r="G20" s="58">
        <v>17</v>
      </c>
      <c r="H20" s="58">
        <v>50</v>
      </c>
      <c r="I20" s="46">
        <v>251</v>
      </c>
      <c r="J20" s="53">
        <v>63</v>
      </c>
      <c r="K20" s="52">
        <v>0.0021296296296296298</v>
      </c>
      <c r="L20" s="51">
        <v>63</v>
      </c>
      <c r="O20" s="66">
        <v>0.00010648148148148147</v>
      </c>
      <c r="P20" s="65">
        <v>50</v>
      </c>
      <c r="Q20" s="54">
        <v>49</v>
      </c>
      <c r="R20" s="54">
        <v>65</v>
      </c>
      <c r="S20" s="56">
        <v>29</v>
      </c>
      <c r="T20" s="56">
        <v>41</v>
      </c>
      <c r="U20" s="58">
        <v>21</v>
      </c>
      <c r="V20" s="58">
        <v>50</v>
      </c>
      <c r="W20" s="46">
        <v>241</v>
      </c>
      <c r="X20" s="46">
        <v>65</v>
      </c>
      <c r="Y20" s="52">
        <v>0.002303240740740741</v>
      </c>
      <c r="Z20" s="51">
        <v>65</v>
      </c>
    </row>
    <row r="21" spans="1:26" ht="15">
      <c r="A21" s="66">
        <v>0.00010300925925925926</v>
      </c>
      <c r="B21" s="65">
        <v>41</v>
      </c>
      <c r="C21" s="54">
        <v>13</v>
      </c>
      <c r="D21" s="54">
        <v>46</v>
      </c>
      <c r="E21" s="56">
        <v>32</v>
      </c>
      <c r="F21" s="56">
        <v>38</v>
      </c>
      <c r="G21" s="58">
        <v>16</v>
      </c>
      <c r="H21" s="58">
        <v>47</v>
      </c>
      <c r="I21" s="46">
        <v>250</v>
      </c>
      <c r="J21" s="53">
        <v>62</v>
      </c>
      <c r="K21" s="52">
        <v>0.0021412037037037038</v>
      </c>
      <c r="L21" s="51">
        <v>62</v>
      </c>
      <c r="O21" s="66">
        <v>0.00010763888888888889</v>
      </c>
      <c r="P21" s="65">
        <v>47</v>
      </c>
      <c r="Q21" s="54">
        <v>48</v>
      </c>
      <c r="R21" s="54">
        <v>65</v>
      </c>
      <c r="S21" s="56">
        <v>28</v>
      </c>
      <c r="T21" s="56">
        <v>38</v>
      </c>
      <c r="U21" s="58">
        <v>20</v>
      </c>
      <c r="V21" s="58">
        <v>47</v>
      </c>
      <c r="W21" s="46">
        <v>240</v>
      </c>
      <c r="X21" s="46">
        <v>65</v>
      </c>
      <c r="Y21" s="52">
        <v>0.002314814814814815</v>
      </c>
      <c r="Z21" s="51">
        <v>65</v>
      </c>
    </row>
    <row r="22" spans="1:26" ht="15">
      <c r="A22" s="66">
        <v>0.00010416666666666666</v>
      </c>
      <c r="B22" s="65">
        <v>38</v>
      </c>
      <c r="C22" s="54">
        <v>12</v>
      </c>
      <c r="D22" s="54">
        <v>42</v>
      </c>
      <c r="E22" s="56">
        <v>31</v>
      </c>
      <c r="F22" s="56">
        <v>36</v>
      </c>
      <c r="G22" s="58">
        <v>15</v>
      </c>
      <c r="H22" s="58">
        <v>44</v>
      </c>
      <c r="I22" s="46">
        <v>249</v>
      </c>
      <c r="J22" s="53">
        <v>62</v>
      </c>
      <c r="K22" s="52">
        <v>0.0021527777777777778</v>
      </c>
      <c r="L22" s="51">
        <v>62</v>
      </c>
      <c r="O22" s="66">
        <v>0.00010879629629629629</v>
      </c>
      <c r="P22" s="65">
        <v>44</v>
      </c>
      <c r="Q22" s="54">
        <v>47</v>
      </c>
      <c r="R22" s="54">
        <v>64</v>
      </c>
      <c r="S22" s="56">
        <v>27</v>
      </c>
      <c r="T22" s="56">
        <v>35</v>
      </c>
      <c r="U22" s="58">
        <v>19</v>
      </c>
      <c r="V22" s="58">
        <v>44</v>
      </c>
      <c r="W22" s="46">
        <v>239</v>
      </c>
      <c r="X22" s="46">
        <v>64</v>
      </c>
      <c r="Y22" s="52">
        <v>0.002326388888888889</v>
      </c>
      <c r="Z22" s="51">
        <v>64</v>
      </c>
    </row>
    <row r="23" spans="1:26" ht="15">
      <c r="A23" s="66">
        <v>0.00010532407407407407</v>
      </c>
      <c r="B23" s="65">
        <v>36</v>
      </c>
      <c r="C23" s="54">
        <v>11</v>
      </c>
      <c r="D23" s="54">
        <v>38</v>
      </c>
      <c r="E23" s="56">
        <v>30</v>
      </c>
      <c r="F23" s="56">
        <v>34</v>
      </c>
      <c r="G23" s="58">
        <v>14</v>
      </c>
      <c r="H23" s="58">
        <v>41</v>
      </c>
      <c r="I23" s="46">
        <v>248</v>
      </c>
      <c r="J23" s="53">
        <v>61</v>
      </c>
      <c r="K23" s="52">
        <v>0.0021643518518518518</v>
      </c>
      <c r="L23" s="51">
        <v>61</v>
      </c>
      <c r="O23" s="66">
        <v>0.0001099537037037037</v>
      </c>
      <c r="P23" s="65">
        <v>41</v>
      </c>
      <c r="Q23" s="54">
        <v>46</v>
      </c>
      <c r="R23" s="54">
        <v>64</v>
      </c>
      <c r="S23" s="56">
        <v>26</v>
      </c>
      <c r="T23" s="56">
        <v>32</v>
      </c>
      <c r="U23" s="58">
        <v>18</v>
      </c>
      <c r="V23" s="58">
        <v>41</v>
      </c>
      <c r="W23" s="46">
        <v>238</v>
      </c>
      <c r="X23" s="46">
        <v>64</v>
      </c>
      <c r="Y23" s="52">
        <v>0.002337962962962963</v>
      </c>
      <c r="Z23" s="51">
        <v>64</v>
      </c>
    </row>
    <row r="24" spans="1:26" ht="15">
      <c r="A24" s="66">
        <v>0.00010648148148148147</v>
      </c>
      <c r="B24" s="65">
        <v>34</v>
      </c>
      <c r="C24" s="54">
        <v>10</v>
      </c>
      <c r="D24" s="54">
        <v>34</v>
      </c>
      <c r="E24" s="56">
        <v>29</v>
      </c>
      <c r="F24" s="56">
        <v>32</v>
      </c>
      <c r="G24" s="58">
        <v>13</v>
      </c>
      <c r="H24" s="58">
        <v>38</v>
      </c>
      <c r="I24" s="46">
        <v>247</v>
      </c>
      <c r="J24" s="53">
        <v>61</v>
      </c>
      <c r="K24" s="52">
        <v>0.0021759259259259258</v>
      </c>
      <c r="L24" s="51">
        <v>61</v>
      </c>
      <c r="O24" s="66">
        <v>0.0001111111111111111</v>
      </c>
      <c r="P24" s="65">
        <v>39</v>
      </c>
      <c r="Q24" s="54">
        <v>45</v>
      </c>
      <c r="R24" s="54">
        <v>63</v>
      </c>
      <c r="S24" s="56">
        <v>25</v>
      </c>
      <c r="T24" s="56">
        <v>29</v>
      </c>
      <c r="U24" s="58">
        <v>17</v>
      </c>
      <c r="V24" s="58">
        <v>38</v>
      </c>
      <c r="W24" s="46">
        <v>237</v>
      </c>
      <c r="X24" s="46">
        <v>63</v>
      </c>
      <c r="Y24" s="52">
        <v>0.002349537037037037</v>
      </c>
      <c r="Z24" s="51">
        <v>63</v>
      </c>
    </row>
    <row r="25" spans="1:26" ht="15">
      <c r="A25" s="66">
        <v>0.00010763888888888889</v>
      </c>
      <c r="B25" s="65">
        <v>32</v>
      </c>
      <c r="C25" s="54">
        <v>9</v>
      </c>
      <c r="D25" s="54">
        <v>30</v>
      </c>
      <c r="E25" s="56">
        <v>28</v>
      </c>
      <c r="F25" s="56">
        <v>30</v>
      </c>
      <c r="G25" s="58">
        <v>12</v>
      </c>
      <c r="H25" s="58">
        <v>35</v>
      </c>
      <c r="I25" s="46">
        <v>246</v>
      </c>
      <c r="J25" s="53">
        <v>60</v>
      </c>
      <c r="K25" s="52">
        <v>0.0021874999999999998</v>
      </c>
      <c r="L25" s="51">
        <v>60</v>
      </c>
      <c r="O25" s="66">
        <v>0.00011226851851851852</v>
      </c>
      <c r="P25" s="65">
        <v>37</v>
      </c>
      <c r="Q25" s="54">
        <v>44</v>
      </c>
      <c r="R25" s="54">
        <v>63</v>
      </c>
      <c r="S25" s="56">
        <v>24</v>
      </c>
      <c r="T25" s="56">
        <v>27</v>
      </c>
      <c r="U25" s="58">
        <v>16</v>
      </c>
      <c r="V25" s="58">
        <v>36</v>
      </c>
      <c r="W25" s="46">
        <v>236</v>
      </c>
      <c r="X25" s="46">
        <v>63</v>
      </c>
      <c r="Y25" s="52">
        <v>0.002361111111111111</v>
      </c>
      <c r="Z25" s="51">
        <v>63</v>
      </c>
    </row>
    <row r="26" spans="1:26" ht="15">
      <c r="A26" s="66">
        <v>0.00010879629629629629</v>
      </c>
      <c r="B26" s="65">
        <v>30</v>
      </c>
      <c r="C26" s="54">
        <v>8</v>
      </c>
      <c r="D26" s="54">
        <v>26</v>
      </c>
      <c r="E26" s="56">
        <v>27</v>
      </c>
      <c r="F26" s="56">
        <v>28</v>
      </c>
      <c r="G26" s="58">
        <v>11</v>
      </c>
      <c r="H26" s="58">
        <v>32</v>
      </c>
      <c r="I26" s="46">
        <v>245</v>
      </c>
      <c r="J26" s="53">
        <v>60</v>
      </c>
      <c r="K26" s="52">
        <v>0.002199074074074074</v>
      </c>
      <c r="L26" s="51">
        <v>60</v>
      </c>
      <c r="O26" s="66">
        <v>0.00011342592592592592</v>
      </c>
      <c r="P26" s="65">
        <v>35</v>
      </c>
      <c r="Q26" s="54">
        <v>43</v>
      </c>
      <c r="R26" s="54">
        <v>62</v>
      </c>
      <c r="S26" s="56">
        <v>23</v>
      </c>
      <c r="T26" s="56">
        <v>25</v>
      </c>
      <c r="U26" s="58">
        <v>15</v>
      </c>
      <c r="V26" s="58">
        <v>34</v>
      </c>
      <c r="W26" s="46">
        <v>235</v>
      </c>
      <c r="X26" s="46">
        <v>62</v>
      </c>
      <c r="Y26" s="52">
        <v>0.0023726851851851856</v>
      </c>
      <c r="Z26" s="51">
        <v>62</v>
      </c>
    </row>
    <row r="27" spans="1:26" ht="15">
      <c r="A27" s="66">
        <v>0.0001099537037037037</v>
      </c>
      <c r="B27" s="65">
        <v>28</v>
      </c>
      <c r="C27" s="54">
        <v>7</v>
      </c>
      <c r="D27" s="54">
        <v>22</v>
      </c>
      <c r="E27" s="56">
        <v>26</v>
      </c>
      <c r="F27" s="56">
        <v>26</v>
      </c>
      <c r="G27" s="58">
        <v>10</v>
      </c>
      <c r="H27" s="58">
        <v>30</v>
      </c>
      <c r="I27" s="46">
        <v>244</v>
      </c>
      <c r="J27" s="53">
        <v>59</v>
      </c>
      <c r="K27" s="52">
        <v>0.002210648148148148</v>
      </c>
      <c r="L27" s="51">
        <v>59</v>
      </c>
      <c r="O27" s="66">
        <v>0.00011458333333333333</v>
      </c>
      <c r="P27" s="65">
        <v>33</v>
      </c>
      <c r="Q27" s="54">
        <v>42</v>
      </c>
      <c r="R27" s="54">
        <v>62</v>
      </c>
      <c r="S27" s="56">
        <v>22</v>
      </c>
      <c r="T27" s="56">
        <v>23</v>
      </c>
      <c r="U27" s="58">
        <v>14</v>
      </c>
      <c r="V27" s="58">
        <v>32</v>
      </c>
      <c r="W27" s="46">
        <v>234</v>
      </c>
      <c r="X27" s="46">
        <v>62</v>
      </c>
      <c r="Y27" s="52">
        <v>0.0023842592592592596</v>
      </c>
      <c r="Z27" s="51">
        <v>62</v>
      </c>
    </row>
    <row r="28" spans="1:26" ht="15">
      <c r="A28" s="66">
        <v>0.0001111111111111111</v>
      </c>
      <c r="B28" s="65">
        <v>26</v>
      </c>
      <c r="C28" s="54">
        <v>6</v>
      </c>
      <c r="D28" s="54">
        <v>19</v>
      </c>
      <c r="E28" s="56">
        <v>25</v>
      </c>
      <c r="F28" s="56">
        <v>24</v>
      </c>
      <c r="G28" s="58">
        <v>9</v>
      </c>
      <c r="H28" s="58">
        <v>28</v>
      </c>
      <c r="I28" s="46">
        <v>243</v>
      </c>
      <c r="J28" s="53">
        <v>59</v>
      </c>
      <c r="K28" s="52">
        <v>0.0022222222222222222</v>
      </c>
      <c r="L28" s="51">
        <v>59</v>
      </c>
      <c r="O28" s="66">
        <v>0.00011574074074074073</v>
      </c>
      <c r="P28" s="65">
        <v>31</v>
      </c>
      <c r="Q28" s="54">
        <v>41</v>
      </c>
      <c r="R28" s="54">
        <v>61</v>
      </c>
      <c r="S28" s="56">
        <v>21</v>
      </c>
      <c r="T28" s="56">
        <v>21</v>
      </c>
      <c r="U28" s="58">
        <v>13</v>
      </c>
      <c r="V28" s="58">
        <v>30</v>
      </c>
      <c r="W28" s="46">
        <v>233</v>
      </c>
      <c r="X28" s="46">
        <v>61</v>
      </c>
      <c r="Y28" s="52">
        <v>0.0023958333333333336</v>
      </c>
      <c r="Z28" s="51">
        <v>61</v>
      </c>
    </row>
    <row r="29" spans="1:26" ht="15">
      <c r="A29" s="66">
        <v>0.00011226851851851852</v>
      </c>
      <c r="B29" s="65">
        <v>24</v>
      </c>
      <c r="C29" s="54">
        <v>5</v>
      </c>
      <c r="D29" s="54">
        <v>16</v>
      </c>
      <c r="E29" s="56">
        <v>24</v>
      </c>
      <c r="F29" s="56">
        <v>22</v>
      </c>
      <c r="G29" s="58">
        <v>8</v>
      </c>
      <c r="H29" s="58">
        <v>26</v>
      </c>
      <c r="I29" s="46">
        <v>242</v>
      </c>
      <c r="J29" s="53">
        <v>58</v>
      </c>
      <c r="K29" s="52">
        <v>0.0022337962962962962</v>
      </c>
      <c r="L29" s="51">
        <v>58</v>
      </c>
      <c r="O29" s="66">
        <v>0.00011689814814814815</v>
      </c>
      <c r="P29" s="65">
        <v>29</v>
      </c>
      <c r="Q29" s="54">
        <v>40</v>
      </c>
      <c r="R29" s="54">
        <v>61</v>
      </c>
      <c r="S29" s="56">
        <v>20</v>
      </c>
      <c r="T29" s="56">
        <v>19</v>
      </c>
      <c r="U29" s="58">
        <v>12</v>
      </c>
      <c r="V29" s="58">
        <v>28</v>
      </c>
      <c r="W29" s="46">
        <v>232</v>
      </c>
      <c r="X29" s="46">
        <v>61</v>
      </c>
      <c r="Y29" s="52">
        <v>0.002407407407407407</v>
      </c>
      <c r="Z29" s="51">
        <v>61</v>
      </c>
    </row>
    <row r="30" spans="1:26" ht="15">
      <c r="A30" s="66">
        <v>0.00011342592592592592</v>
      </c>
      <c r="B30" s="65">
        <v>22</v>
      </c>
      <c r="C30" s="54">
        <v>4</v>
      </c>
      <c r="D30" s="54">
        <v>13</v>
      </c>
      <c r="E30" s="56">
        <v>23</v>
      </c>
      <c r="F30" s="56">
        <v>20</v>
      </c>
      <c r="G30" s="58">
        <v>7</v>
      </c>
      <c r="H30" s="58">
        <v>24</v>
      </c>
      <c r="I30" s="46">
        <v>241</v>
      </c>
      <c r="J30" s="53">
        <v>58</v>
      </c>
      <c r="K30" s="52">
        <v>0.0022453703703703702</v>
      </c>
      <c r="L30" s="51">
        <v>58</v>
      </c>
      <c r="O30" s="66">
        <v>0.00011805555555555555</v>
      </c>
      <c r="P30" s="65">
        <v>27</v>
      </c>
      <c r="Q30" s="54">
        <v>39</v>
      </c>
      <c r="R30" s="54">
        <v>60</v>
      </c>
      <c r="S30" s="56">
        <v>19</v>
      </c>
      <c r="T30" s="56">
        <v>17</v>
      </c>
      <c r="U30" s="58">
        <v>11</v>
      </c>
      <c r="V30" s="58">
        <v>26</v>
      </c>
      <c r="W30" s="46">
        <v>231</v>
      </c>
      <c r="X30" s="46">
        <v>60</v>
      </c>
      <c r="Y30" s="52">
        <v>0.0024189814814814816</v>
      </c>
      <c r="Z30" s="51">
        <v>60</v>
      </c>
    </row>
    <row r="31" spans="1:26" ht="15">
      <c r="A31" s="66">
        <v>0.00011458333333333333</v>
      </c>
      <c r="B31" s="65">
        <v>20</v>
      </c>
      <c r="C31" s="54">
        <v>3</v>
      </c>
      <c r="D31" s="54">
        <v>10</v>
      </c>
      <c r="E31" s="56">
        <v>22</v>
      </c>
      <c r="F31" s="56">
        <v>18</v>
      </c>
      <c r="G31" s="58">
        <v>6</v>
      </c>
      <c r="H31" s="58">
        <v>22</v>
      </c>
      <c r="I31" s="46">
        <v>240</v>
      </c>
      <c r="J31" s="53">
        <v>57</v>
      </c>
      <c r="K31" s="52">
        <v>0.0022569444444444442</v>
      </c>
      <c r="L31" s="51">
        <v>57</v>
      </c>
      <c r="O31" s="66">
        <v>0.00011921296296296296</v>
      </c>
      <c r="P31" s="65">
        <v>25</v>
      </c>
      <c r="Q31" s="54">
        <v>38</v>
      </c>
      <c r="R31" s="54">
        <v>60</v>
      </c>
      <c r="S31" s="56">
        <v>18</v>
      </c>
      <c r="T31" s="56">
        <v>16</v>
      </c>
      <c r="U31" s="58">
        <v>10</v>
      </c>
      <c r="V31" s="58">
        <v>24</v>
      </c>
      <c r="W31" s="46">
        <v>230</v>
      </c>
      <c r="X31" s="46">
        <v>60</v>
      </c>
      <c r="Y31" s="52">
        <v>0.0024305555555555556</v>
      </c>
      <c r="Z31" s="51">
        <v>60</v>
      </c>
    </row>
    <row r="32" spans="1:26" ht="15">
      <c r="A32" s="66">
        <v>0.00011574074074074073</v>
      </c>
      <c r="B32" s="65">
        <v>18</v>
      </c>
      <c r="C32" s="54">
        <v>2</v>
      </c>
      <c r="D32" s="54">
        <v>7</v>
      </c>
      <c r="E32" s="56">
        <v>21</v>
      </c>
      <c r="F32" s="56">
        <v>17</v>
      </c>
      <c r="G32" s="58">
        <v>5</v>
      </c>
      <c r="H32" s="58">
        <v>20</v>
      </c>
      <c r="I32" s="46">
        <v>239</v>
      </c>
      <c r="J32" s="53">
        <v>57</v>
      </c>
      <c r="K32" s="52">
        <v>0.0022685185185185187</v>
      </c>
      <c r="L32" s="51">
        <v>57</v>
      </c>
      <c r="O32" s="66">
        <v>0.00012037037037037037</v>
      </c>
      <c r="P32" s="65">
        <v>23</v>
      </c>
      <c r="Q32" s="54">
        <v>37</v>
      </c>
      <c r="R32" s="54">
        <v>59</v>
      </c>
      <c r="S32" s="56">
        <v>17</v>
      </c>
      <c r="T32" s="56">
        <v>15</v>
      </c>
      <c r="U32" s="58">
        <v>9</v>
      </c>
      <c r="V32" s="58">
        <v>22</v>
      </c>
      <c r="W32" s="46">
        <v>229</v>
      </c>
      <c r="X32" s="46">
        <v>59</v>
      </c>
      <c r="Y32" s="52">
        <v>0.0024421296296296296</v>
      </c>
      <c r="Z32" s="51">
        <v>59</v>
      </c>
    </row>
    <row r="33" spans="1:26" ht="15">
      <c r="A33" s="66">
        <v>0.00011689814814814815</v>
      </c>
      <c r="B33" s="65">
        <v>16</v>
      </c>
      <c r="C33" s="54">
        <v>1</v>
      </c>
      <c r="D33" s="54">
        <v>4</v>
      </c>
      <c r="E33" s="56">
        <v>20</v>
      </c>
      <c r="F33" s="56">
        <v>16</v>
      </c>
      <c r="G33" s="58">
        <v>4</v>
      </c>
      <c r="H33" s="58">
        <v>18</v>
      </c>
      <c r="I33" s="46">
        <v>238</v>
      </c>
      <c r="J33" s="53">
        <v>56</v>
      </c>
      <c r="K33" s="52">
        <v>0.0022800925925925927</v>
      </c>
      <c r="L33" s="51">
        <v>56</v>
      </c>
      <c r="O33" s="66">
        <v>0.00012152777777777777</v>
      </c>
      <c r="P33" s="65">
        <v>21</v>
      </c>
      <c r="Q33" s="54">
        <v>36</v>
      </c>
      <c r="R33" s="54">
        <v>58</v>
      </c>
      <c r="S33" s="56">
        <v>16</v>
      </c>
      <c r="T33" s="56">
        <v>14</v>
      </c>
      <c r="U33" s="58">
        <v>8</v>
      </c>
      <c r="V33" s="58">
        <v>20</v>
      </c>
      <c r="W33" s="46">
        <v>228</v>
      </c>
      <c r="X33" s="46">
        <v>59</v>
      </c>
      <c r="Y33" s="52">
        <v>0.0024537037037037036</v>
      </c>
      <c r="Z33" s="51">
        <v>59</v>
      </c>
    </row>
    <row r="34" spans="1:26" ht="15">
      <c r="A34" s="66">
        <v>0.00011805555555555555</v>
      </c>
      <c r="B34" s="65">
        <v>15</v>
      </c>
      <c r="E34" s="56">
        <v>19</v>
      </c>
      <c r="F34" s="56">
        <v>15</v>
      </c>
      <c r="G34" s="58">
        <v>3</v>
      </c>
      <c r="H34" s="58">
        <v>16</v>
      </c>
      <c r="I34" s="46">
        <v>237</v>
      </c>
      <c r="J34" s="53">
        <v>56</v>
      </c>
      <c r="K34" s="52">
        <v>0.0022916666666666667</v>
      </c>
      <c r="L34" s="51">
        <v>56</v>
      </c>
      <c r="O34" s="66">
        <v>0.00012268518518518517</v>
      </c>
      <c r="P34" s="65">
        <v>20</v>
      </c>
      <c r="Q34" s="54">
        <v>35</v>
      </c>
      <c r="R34" s="54">
        <v>57</v>
      </c>
      <c r="S34" s="56">
        <v>15</v>
      </c>
      <c r="T34" s="56">
        <v>13</v>
      </c>
      <c r="U34" s="58">
        <v>7</v>
      </c>
      <c r="V34" s="58">
        <v>18</v>
      </c>
      <c r="W34" s="46">
        <v>227</v>
      </c>
      <c r="X34" s="46">
        <v>58</v>
      </c>
      <c r="Y34" s="52">
        <v>0.0024652777777777776</v>
      </c>
      <c r="Z34" s="51">
        <v>58</v>
      </c>
    </row>
    <row r="35" spans="1:26" ht="15">
      <c r="A35" s="66">
        <v>0.00011921296296296296</v>
      </c>
      <c r="B35" s="65">
        <v>14</v>
      </c>
      <c r="E35" s="56">
        <v>18</v>
      </c>
      <c r="F35" s="56">
        <v>14</v>
      </c>
      <c r="G35" s="58">
        <v>2</v>
      </c>
      <c r="H35" s="58">
        <v>14</v>
      </c>
      <c r="I35" s="46">
        <v>236</v>
      </c>
      <c r="J35" s="53">
        <v>55</v>
      </c>
      <c r="K35" s="52">
        <v>0.0023032407407407407</v>
      </c>
      <c r="L35" s="51">
        <v>55</v>
      </c>
      <c r="O35" s="66">
        <v>0.0001238425925925926</v>
      </c>
      <c r="P35" s="65">
        <v>19</v>
      </c>
      <c r="Q35" s="54">
        <v>34</v>
      </c>
      <c r="R35" s="54">
        <v>56</v>
      </c>
      <c r="S35" s="56">
        <v>14</v>
      </c>
      <c r="T35" s="56">
        <v>12</v>
      </c>
      <c r="U35" s="58">
        <v>6</v>
      </c>
      <c r="V35" s="58">
        <v>16</v>
      </c>
      <c r="W35" s="46">
        <v>226</v>
      </c>
      <c r="X35" s="46">
        <v>58</v>
      </c>
      <c r="Y35" s="52">
        <v>0.0024768518518518516</v>
      </c>
      <c r="Z35" s="51">
        <v>58</v>
      </c>
    </row>
    <row r="36" spans="1:26" ht="15">
      <c r="A36" s="66">
        <v>0.00012037037037037037</v>
      </c>
      <c r="B36" s="65">
        <v>13</v>
      </c>
      <c r="E36" s="56">
        <v>17</v>
      </c>
      <c r="F36" s="56">
        <v>13</v>
      </c>
      <c r="G36" s="58">
        <v>1</v>
      </c>
      <c r="H36" s="58">
        <v>12</v>
      </c>
      <c r="I36" s="46">
        <v>235</v>
      </c>
      <c r="J36" s="53">
        <v>55</v>
      </c>
      <c r="K36" s="52">
        <v>0.0023148148148148147</v>
      </c>
      <c r="L36" s="51">
        <v>55</v>
      </c>
      <c r="O36" s="66">
        <v>0.000125</v>
      </c>
      <c r="P36" s="65">
        <v>18</v>
      </c>
      <c r="Q36" s="54">
        <v>33</v>
      </c>
      <c r="R36" s="54">
        <v>54</v>
      </c>
      <c r="S36" s="56">
        <v>13</v>
      </c>
      <c r="T36" s="56">
        <v>11</v>
      </c>
      <c r="U36" s="58">
        <v>5</v>
      </c>
      <c r="V36" s="58">
        <v>14</v>
      </c>
      <c r="W36" s="46">
        <v>225</v>
      </c>
      <c r="X36" s="46">
        <v>57</v>
      </c>
      <c r="Y36" s="52">
        <v>0.002488425925925926</v>
      </c>
      <c r="Z36" s="51">
        <v>57</v>
      </c>
    </row>
    <row r="37" spans="1:26" ht="15">
      <c r="A37" s="66">
        <v>0.00012152777777777777</v>
      </c>
      <c r="B37" s="65">
        <v>12</v>
      </c>
      <c r="E37" s="56">
        <v>16</v>
      </c>
      <c r="F37" s="56">
        <v>12</v>
      </c>
      <c r="G37" s="58">
        <v>0</v>
      </c>
      <c r="H37" s="58">
        <v>10</v>
      </c>
      <c r="I37" s="46">
        <v>234</v>
      </c>
      <c r="J37" s="53">
        <v>54</v>
      </c>
      <c r="K37" s="52">
        <v>0.0023263888888888887</v>
      </c>
      <c r="L37" s="51">
        <v>54</v>
      </c>
      <c r="O37" s="66">
        <v>0.0001261574074074074</v>
      </c>
      <c r="P37" s="65">
        <v>17</v>
      </c>
      <c r="Q37" s="54">
        <v>32</v>
      </c>
      <c r="R37" s="54">
        <v>52</v>
      </c>
      <c r="S37" s="56">
        <v>12</v>
      </c>
      <c r="T37" s="56">
        <v>10</v>
      </c>
      <c r="U37" s="58">
        <v>4</v>
      </c>
      <c r="V37" s="58">
        <v>12</v>
      </c>
      <c r="W37" s="46">
        <v>224</v>
      </c>
      <c r="X37" s="46">
        <v>57</v>
      </c>
      <c r="Y37" s="52">
        <v>0.0025</v>
      </c>
      <c r="Z37" s="51">
        <v>57</v>
      </c>
    </row>
    <row r="38" spans="1:26" ht="15">
      <c r="A38" s="66">
        <v>0.00012268518518518517</v>
      </c>
      <c r="B38" s="65">
        <v>11</v>
      </c>
      <c r="E38" s="56">
        <v>15</v>
      </c>
      <c r="F38" s="56">
        <v>11</v>
      </c>
      <c r="G38" s="58">
        <v>-1</v>
      </c>
      <c r="H38" s="58">
        <v>8</v>
      </c>
      <c r="I38" s="46">
        <v>233</v>
      </c>
      <c r="J38" s="53">
        <v>53</v>
      </c>
      <c r="K38" s="52">
        <v>0.0023379629629629627</v>
      </c>
      <c r="L38" s="51">
        <v>54</v>
      </c>
      <c r="O38" s="66">
        <v>0.0001273148148148148</v>
      </c>
      <c r="P38" s="65">
        <v>16</v>
      </c>
      <c r="Q38" s="54">
        <v>31</v>
      </c>
      <c r="R38" s="54">
        <v>50</v>
      </c>
      <c r="S38" s="56">
        <v>11</v>
      </c>
      <c r="T38" s="56">
        <v>9</v>
      </c>
      <c r="U38" s="58">
        <v>3</v>
      </c>
      <c r="V38" s="58">
        <v>10</v>
      </c>
      <c r="W38" s="46">
        <v>223</v>
      </c>
      <c r="X38" s="46">
        <v>56</v>
      </c>
      <c r="Y38" s="52">
        <v>0.002511574074074074</v>
      </c>
      <c r="Z38" s="51">
        <v>56</v>
      </c>
    </row>
    <row r="39" spans="1:26" ht="15">
      <c r="A39" s="66">
        <v>0.0001238425925925926</v>
      </c>
      <c r="B39" s="65">
        <v>10</v>
      </c>
      <c r="E39" s="56">
        <v>14</v>
      </c>
      <c r="F39" s="56">
        <v>10</v>
      </c>
      <c r="G39" s="58">
        <v>-2</v>
      </c>
      <c r="H39" s="58">
        <v>6</v>
      </c>
      <c r="I39" s="46">
        <v>232</v>
      </c>
      <c r="J39" s="53">
        <v>52</v>
      </c>
      <c r="K39" s="52">
        <v>0.002349537037037037</v>
      </c>
      <c r="L39" s="51">
        <v>53</v>
      </c>
      <c r="O39" s="66">
        <v>0.0001284722222222222</v>
      </c>
      <c r="P39" s="65">
        <v>15</v>
      </c>
      <c r="Q39" s="54">
        <v>30</v>
      </c>
      <c r="R39" s="54">
        <v>47</v>
      </c>
      <c r="S39" s="56">
        <v>10</v>
      </c>
      <c r="T39" s="56">
        <v>8</v>
      </c>
      <c r="U39" s="58">
        <v>2</v>
      </c>
      <c r="V39" s="58">
        <v>8</v>
      </c>
      <c r="W39" s="46">
        <v>222</v>
      </c>
      <c r="X39" s="46">
        <v>56</v>
      </c>
      <c r="Y39" s="52">
        <v>0.002523148148148148</v>
      </c>
      <c r="Z39" s="51">
        <v>56</v>
      </c>
    </row>
    <row r="40" spans="1:26" ht="15">
      <c r="A40" s="66">
        <v>0.000125</v>
      </c>
      <c r="B40" s="65">
        <v>9</v>
      </c>
      <c r="E40" s="56">
        <v>13</v>
      </c>
      <c r="F40" s="56">
        <v>9</v>
      </c>
      <c r="G40" s="58">
        <v>-3</v>
      </c>
      <c r="H40" s="58">
        <v>4</v>
      </c>
      <c r="I40" s="46">
        <v>231</v>
      </c>
      <c r="J40" s="53">
        <v>51</v>
      </c>
      <c r="K40" s="52">
        <v>0.002361111111111111</v>
      </c>
      <c r="L40" s="51">
        <v>53</v>
      </c>
      <c r="O40" s="66">
        <v>0.00012962962962962963</v>
      </c>
      <c r="P40" s="65">
        <v>14</v>
      </c>
      <c r="Q40" s="54">
        <v>29</v>
      </c>
      <c r="R40" s="54">
        <v>44</v>
      </c>
      <c r="S40" s="56">
        <v>9</v>
      </c>
      <c r="T40" s="56">
        <v>7</v>
      </c>
      <c r="U40" s="58">
        <v>1</v>
      </c>
      <c r="V40" s="58">
        <v>6</v>
      </c>
      <c r="W40" s="46">
        <v>221</v>
      </c>
      <c r="X40" s="46">
        <v>55</v>
      </c>
      <c r="Y40" s="52">
        <v>0.002534722222222222</v>
      </c>
      <c r="Z40" s="51">
        <v>55</v>
      </c>
    </row>
    <row r="41" spans="1:26" ht="15">
      <c r="A41" s="66">
        <v>0.0001261574074074074</v>
      </c>
      <c r="B41" s="65">
        <v>8</v>
      </c>
      <c r="E41" s="56">
        <v>12</v>
      </c>
      <c r="F41" s="56">
        <v>8</v>
      </c>
      <c r="G41" s="58">
        <v>-4</v>
      </c>
      <c r="H41" s="58">
        <v>2</v>
      </c>
      <c r="I41" s="46">
        <v>230</v>
      </c>
      <c r="J41" s="53">
        <v>50</v>
      </c>
      <c r="K41" s="52">
        <v>0.002372685185185185</v>
      </c>
      <c r="L41" s="51">
        <v>52</v>
      </c>
      <c r="O41" s="66">
        <v>0.00013078703703703703</v>
      </c>
      <c r="P41" s="65">
        <v>13</v>
      </c>
      <c r="Q41" s="54">
        <v>28</v>
      </c>
      <c r="R41" s="54">
        <v>42</v>
      </c>
      <c r="S41" s="56">
        <v>8</v>
      </c>
      <c r="T41" s="56">
        <v>6</v>
      </c>
      <c r="U41" s="58">
        <v>0</v>
      </c>
      <c r="V41" s="58">
        <v>4</v>
      </c>
      <c r="W41" s="46">
        <v>220</v>
      </c>
      <c r="X41" s="46">
        <v>55</v>
      </c>
      <c r="Y41" s="52">
        <v>0.002546296296296296</v>
      </c>
      <c r="Z41" s="51">
        <v>55</v>
      </c>
    </row>
    <row r="42" spans="1:26" ht="15">
      <c r="A42" s="66">
        <v>0.0001273148148148148</v>
      </c>
      <c r="B42" s="65">
        <v>7</v>
      </c>
      <c r="E42" s="56">
        <v>11</v>
      </c>
      <c r="F42" s="56">
        <v>7</v>
      </c>
      <c r="G42" s="58">
        <v>-5</v>
      </c>
      <c r="H42" s="58">
        <v>1</v>
      </c>
      <c r="I42" s="46">
        <v>229</v>
      </c>
      <c r="J42" s="53">
        <v>49</v>
      </c>
      <c r="K42" s="52">
        <v>0.002384259259259259</v>
      </c>
      <c r="L42" s="51">
        <v>52</v>
      </c>
      <c r="O42" s="66">
        <v>0.00013194444444444443</v>
      </c>
      <c r="P42" s="65">
        <v>12</v>
      </c>
      <c r="Q42" s="54">
        <v>27</v>
      </c>
      <c r="R42" s="54">
        <v>40</v>
      </c>
      <c r="S42" s="56">
        <v>7</v>
      </c>
      <c r="T42" s="56">
        <v>5</v>
      </c>
      <c r="U42" s="58">
        <v>-1</v>
      </c>
      <c r="V42" s="58">
        <v>3</v>
      </c>
      <c r="W42" s="46">
        <v>219</v>
      </c>
      <c r="X42" s="46">
        <v>54</v>
      </c>
      <c r="Y42" s="52">
        <v>0.0025578703703703705</v>
      </c>
      <c r="Z42" s="51">
        <v>54</v>
      </c>
    </row>
    <row r="43" spans="1:26" ht="15">
      <c r="A43" s="66">
        <v>0.0001284722222222222</v>
      </c>
      <c r="B43" s="65">
        <v>6</v>
      </c>
      <c r="E43" s="56">
        <v>10</v>
      </c>
      <c r="F43" s="56">
        <v>6</v>
      </c>
      <c r="I43" s="46">
        <v>228</v>
      </c>
      <c r="J43" s="53">
        <v>48</v>
      </c>
      <c r="K43" s="52">
        <v>0.002395833333333333</v>
      </c>
      <c r="L43" s="51">
        <v>51</v>
      </c>
      <c r="O43" s="66">
        <v>0.00013310185185185186</v>
      </c>
      <c r="P43" s="65">
        <v>11</v>
      </c>
      <c r="Q43" s="54">
        <v>26</v>
      </c>
      <c r="R43" s="54">
        <v>38</v>
      </c>
      <c r="S43" s="56">
        <v>6</v>
      </c>
      <c r="T43" s="56">
        <v>4</v>
      </c>
      <c r="U43" s="58">
        <v>-2</v>
      </c>
      <c r="V43" s="58">
        <v>2</v>
      </c>
      <c r="W43" s="46">
        <v>218</v>
      </c>
      <c r="X43" s="46">
        <v>54</v>
      </c>
      <c r="Y43" s="52">
        <v>0.0025694444444444445</v>
      </c>
      <c r="Z43" s="51">
        <v>54</v>
      </c>
    </row>
    <row r="44" spans="1:26" ht="15">
      <c r="A44" s="66">
        <v>0.00012962962962962963</v>
      </c>
      <c r="B44" s="65">
        <v>5</v>
      </c>
      <c r="E44" s="56">
        <v>9</v>
      </c>
      <c r="F44" s="56">
        <v>5</v>
      </c>
      <c r="I44" s="46">
        <v>227</v>
      </c>
      <c r="J44" s="53">
        <v>47</v>
      </c>
      <c r="K44" s="52">
        <v>0.0024074074074074076</v>
      </c>
      <c r="L44" s="51">
        <v>51</v>
      </c>
      <c r="O44" s="66">
        <v>0.00013425925925925926</v>
      </c>
      <c r="P44" s="65">
        <v>10</v>
      </c>
      <c r="Q44" s="54">
        <v>25</v>
      </c>
      <c r="R44" s="54">
        <v>36</v>
      </c>
      <c r="S44" s="56">
        <v>5</v>
      </c>
      <c r="T44" s="56">
        <v>3</v>
      </c>
      <c r="U44" s="58">
        <v>-3</v>
      </c>
      <c r="V44" s="58">
        <v>1</v>
      </c>
      <c r="W44" s="46">
        <v>217</v>
      </c>
      <c r="X44" s="46">
        <v>53</v>
      </c>
      <c r="Y44" s="52">
        <v>0.0025810185185185185</v>
      </c>
      <c r="Z44" s="51">
        <v>53</v>
      </c>
    </row>
    <row r="45" spans="1:26" ht="15">
      <c r="A45" s="66">
        <v>0.00013078703703703703</v>
      </c>
      <c r="B45" s="65">
        <v>4</v>
      </c>
      <c r="E45" s="56">
        <v>8</v>
      </c>
      <c r="F45" s="56">
        <v>4</v>
      </c>
      <c r="I45" s="46">
        <v>226</v>
      </c>
      <c r="J45" s="53">
        <v>46</v>
      </c>
      <c r="K45" s="52">
        <v>0.0024189814814814816</v>
      </c>
      <c r="L45" s="51">
        <v>50</v>
      </c>
      <c r="O45" s="66">
        <v>0.00013541666666666666</v>
      </c>
      <c r="P45" s="65">
        <v>9</v>
      </c>
      <c r="Q45" s="54">
        <v>24</v>
      </c>
      <c r="R45" s="54">
        <v>34</v>
      </c>
      <c r="S45" s="56">
        <v>4</v>
      </c>
      <c r="T45" s="56">
        <v>2</v>
      </c>
      <c r="W45" s="46">
        <v>216</v>
      </c>
      <c r="X45" s="46">
        <v>53</v>
      </c>
      <c r="Y45" s="52">
        <v>0.0025925925925925925</v>
      </c>
      <c r="Z45" s="51">
        <v>53</v>
      </c>
    </row>
    <row r="46" spans="1:26" ht="15">
      <c r="A46" s="66">
        <v>0.00013194444444444443</v>
      </c>
      <c r="B46" s="65">
        <v>3</v>
      </c>
      <c r="E46" s="56">
        <v>7</v>
      </c>
      <c r="F46" s="56">
        <v>3</v>
      </c>
      <c r="I46" s="46">
        <v>225</v>
      </c>
      <c r="J46" s="53">
        <v>45</v>
      </c>
      <c r="K46" s="52">
        <v>0.0024305555555555556</v>
      </c>
      <c r="L46" s="51">
        <v>50</v>
      </c>
      <c r="O46" s="66">
        <v>0.00013657407407407406</v>
      </c>
      <c r="P46" s="65">
        <v>8</v>
      </c>
      <c r="Q46" s="54">
        <v>23</v>
      </c>
      <c r="R46" s="54">
        <v>32</v>
      </c>
      <c r="S46" s="56">
        <v>3</v>
      </c>
      <c r="T46" s="56">
        <v>1</v>
      </c>
      <c r="W46" s="46">
        <v>215</v>
      </c>
      <c r="X46" s="46">
        <v>52</v>
      </c>
      <c r="Y46" s="52">
        <v>0.0026041666666666665</v>
      </c>
      <c r="Z46" s="51">
        <v>52</v>
      </c>
    </row>
    <row r="47" spans="1:26" ht="15">
      <c r="A47" s="66">
        <v>0.00013310185185185186</v>
      </c>
      <c r="B47" s="65">
        <v>2</v>
      </c>
      <c r="E47" s="56">
        <v>6</v>
      </c>
      <c r="F47" s="56">
        <v>2</v>
      </c>
      <c r="I47" s="46">
        <v>224</v>
      </c>
      <c r="J47" s="53">
        <v>44</v>
      </c>
      <c r="K47" s="52">
        <v>0.0024421296296296296</v>
      </c>
      <c r="L47" s="51">
        <v>49</v>
      </c>
      <c r="O47" s="66">
        <v>0.00013773148148148146</v>
      </c>
      <c r="P47" s="65">
        <v>7</v>
      </c>
      <c r="Q47" s="54">
        <v>22</v>
      </c>
      <c r="R47" s="54">
        <v>30</v>
      </c>
      <c r="W47" s="46">
        <v>214</v>
      </c>
      <c r="X47" s="46">
        <v>52</v>
      </c>
      <c r="Y47" s="52">
        <v>0.0026157407407407405</v>
      </c>
      <c r="Z47" s="51">
        <v>52</v>
      </c>
    </row>
    <row r="48" spans="1:26" ht="15">
      <c r="A48" s="66">
        <v>0.00013425925925925926</v>
      </c>
      <c r="B48" s="65">
        <v>2</v>
      </c>
      <c r="E48" s="56">
        <v>5</v>
      </c>
      <c r="F48" s="56">
        <v>1</v>
      </c>
      <c r="I48" s="46">
        <v>223</v>
      </c>
      <c r="J48" s="53">
        <v>43</v>
      </c>
      <c r="K48" s="52">
        <v>0.0024537037037037036</v>
      </c>
      <c r="L48" s="51">
        <v>48</v>
      </c>
      <c r="O48" s="66">
        <v>0.00013888888888888886</v>
      </c>
      <c r="P48" s="65">
        <v>6</v>
      </c>
      <c r="Q48" s="54">
        <v>21</v>
      </c>
      <c r="R48" s="54">
        <v>28</v>
      </c>
      <c r="W48" s="46">
        <v>213</v>
      </c>
      <c r="X48" s="46">
        <v>51</v>
      </c>
      <c r="Y48" s="52">
        <v>0.002627314814814815</v>
      </c>
      <c r="Z48" s="51">
        <v>51</v>
      </c>
    </row>
    <row r="49" spans="1:26" ht="15">
      <c r="A49" s="66">
        <v>0.00013541666666666666</v>
      </c>
      <c r="B49" s="65">
        <v>1</v>
      </c>
      <c r="E49" s="60"/>
      <c r="F49" s="60"/>
      <c r="I49" s="46">
        <v>222</v>
      </c>
      <c r="J49" s="53">
        <v>42</v>
      </c>
      <c r="K49" s="52">
        <v>0.0024652777777777776</v>
      </c>
      <c r="L49" s="51">
        <v>47</v>
      </c>
      <c r="O49" s="66">
        <v>0.0001400462962962963</v>
      </c>
      <c r="P49" s="65">
        <v>5</v>
      </c>
      <c r="Q49" s="54">
        <v>20</v>
      </c>
      <c r="R49" s="54">
        <v>26</v>
      </c>
      <c r="W49" s="46">
        <v>212</v>
      </c>
      <c r="X49" s="46">
        <v>51</v>
      </c>
      <c r="Y49" s="52">
        <v>0.002638888888888889</v>
      </c>
      <c r="Z49" s="51">
        <v>51</v>
      </c>
    </row>
    <row r="50" spans="1:26" ht="15">
      <c r="A50" s="66">
        <v>0.00013657407407407406</v>
      </c>
      <c r="B50" s="65">
        <v>1</v>
      </c>
      <c r="I50" s="46">
        <v>221</v>
      </c>
      <c r="J50" s="53">
        <v>41</v>
      </c>
      <c r="K50" s="52">
        <v>0.0024768518518518516</v>
      </c>
      <c r="L50" s="51">
        <v>46</v>
      </c>
      <c r="O50" s="66">
        <v>0.0001412037037037037</v>
      </c>
      <c r="P50" s="65">
        <v>4</v>
      </c>
      <c r="Q50" s="54">
        <v>19</v>
      </c>
      <c r="R50" s="54">
        <v>24</v>
      </c>
      <c r="W50" s="46">
        <v>211</v>
      </c>
      <c r="X50" s="46">
        <v>50</v>
      </c>
      <c r="Y50" s="52">
        <v>0.002650462962962963</v>
      </c>
      <c r="Z50" s="51">
        <v>50</v>
      </c>
    </row>
    <row r="51" spans="1:26" ht="15">
      <c r="A51" s="64"/>
      <c r="B51" s="60"/>
      <c r="I51" s="46">
        <v>220</v>
      </c>
      <c r="J51" s="53">
        <v>40</v>
      </c>
      <c r="K51" s="52">
        <v>0.002488425925925926</v>
      </c>
      <c r="L51" s="51">
        <v>45</v>
      </c>
      <c r="O51" s="66">
        <v>0.0001423611111111111</v>
      </c>
      <c r="P51" s="65">
        <v>4</v>
      </c>
      <c r="Q51" s="54">
        <v>18</v>
      </c>
      <c r="R51" s="54">
        <v>22</v>
      </c>
      <c r="W51" s="46">
        <v>210</v>
      </c>
      <c r="X51" s="46">
        <v>50</v>
      </c>
      <c r="Y51" s="52">
        <v>0.002662037037037037</v>
      </c>
      <c r="Z51" s="51">
        <v>50</v>
      </c>
    </row>
    <row r="52" spans="1:26" ht="15">
      <c r="A52" s="64"/>
      <c r="B52" s="60"/>
      <c r="I52" s="46">
        <v>219</v>
      </c>
      <c r="J52" s="53">
        <v>39</v>
      </c>
      <c r="K52" s="52">
        <v>0.0025</v>
      </c>
      <c r="L52" s="51">
        <v>44</v>
      </c>
      <c r="O52" s="66">
        <v>0.0001435185185185185</v>
      </c>
      <c r="P52" s="65">
        <v>3</v>
      </c>
      <c r="Q52" s="54">
        <v>17</v>
      </c>
      <c r="R52" s="54">
        <v>20</v>
      </c>
      <c r="W52" s="46">
        <v>209</v>
      </c>
      <c r="X52" s="46">
        <v>49</v>
      </c>
      <c r="Y52" s="52">
        <v>0.002673611111111111</v>
      </c>
      <c r="Z52" s="51">
        <v>49</v>
      </c>
    </row>
    <row r="53" spans="1:26" ht="15">
      <c r="A53" s="64"/>
      <c r="B53" s="60"/>
      <c r="I53" s="46">
        <v>218</v>
      </c>
      <c r="J53" s="53">
        <v>38</v>
      </c>
      <c r="K53" s="52">
        <v>0.002511574074074074</v>
      </c>
      <c r="L53" s="51">
        <v>43</v>
      </c>
      <c r="O53" s="66">
        <v>0.00014467592592592592</v>
      </c>
      <c r="P53" s="65">
        <v>3</v>
      </c>
      <c r="Q53" s="54">
        <v>16</v>
      </c>
      <c r="R53" s="54">
        <v>18</v>
      </c>
      <c r="W53" s="46">
        <v>208</v>
      </c>
      <c r="X53" s="46">
        <v>48</v>
      </c>
      <c r="Y53" s="52">
        <v>0.002685185185185185</v>
      </c>
      <c r="Z53" s="51">
        <v>48</v>
      </c>
    </row>
    <row r="54" spans="1:26" ht="15">
      <c r="A54" s="64"/>
      <c r="B54" s="60"/>
      <c r="I54" s="46">
        <v>217</v>
      </c>
      <c r="J54" s="53">
        <v>37</v>
      </c>
      <c r="K54" s="52">
        <v>0.002523148148148148</v>
      </c>
      <c r="L54" s="51">
        <v>42</v>
      </c>
      <c r="O54" s="66">
        <v>0.00014583333333333332</v>
      </c>
      <c r="P54" s="65">
        <v>2</v>
      </c>
      <c r="Q54" s="54">
        <v>15</v>
      </c>
      <c r="R54" s="54">
        <v>16</v>
      </c>
      <c r="W54" s="46">
        <v>207</v>
      </c>
      <c r="X54" s="46">
        <v>47</v>
      </c>
      <c r="Y54" s="52">
        <v>0.002696759259259259</v>
      </c>
      <c r="Z54" s="51">
        <v>47</v>
      </c>
    </row>
    <row r="55" spans="9:26" ht="15">
      <c r="I55" s="46">
        <v>216</v>
      </c>
      <c r="J55" s="53">
        <v>36</v>
      </c>
      <c r="K55" s="52">
        <v>0.002534722222222222</v>
      </c>
      <c r="L55" s="51">
        <v>41</v>
      </c>
      <c r="O55" s="66">
        <v>0.00014699074074074072</v>
      </c>
      <c r="P55" s="65">
        <v>2</v>
      </c>
      <c r="Q55" s="54">
        <v>14</v>
      </c>
      <c r="R55" s="54">
        <v>14</v>
      </c>
      <c r="W55" s="46">
        <v>206</v>
      </c>
      <c r="X55" s="46">
        <v>46</v>
      </c>
      <c r="Y55" s="52">
        <v>0.0027083333333333334</v>
      </c>
      <c r="Z55" s="51">
        <v>46</v>
      </c>
    </row>
    <row r="56" spans="9:26" ht="15">
      <c r="I56" s="46">
        <v>215</v>
      </c>
      <c r="J56" s="53">
        <v>35</v>
      </c>
      <c r="K56" s="52">
        <v>0.002546296296296296</v>
      </c>
      <c r="L56" s="51">
        <v>40</v>
      </c>
      <c r="O56" s="66">
        <v>0.00014814814814814812</v>
      </c>
      <c r="P56" s="65">
        <v>1</v>
      </c>
      <c r="Q56" s="54">
        <v>13</v>
      </c>
      <c r="R56" s="54">
        <v>12</v>
      </c>
      <c r="W56" s="46">
        <v>205</v>
      </c>
      <c r="X56" s="46">
        <v>45</v>
      </c>
      <c r="Y56" s="52">
        <v>0.0027199074074074074</v>
      </c>
      <c r="Z56" s="51">
        <v>45</v>
      </c>
    </row>
    <row r="57" spans="9:26" ht="15">
      <c r="I57" s="46">
        <v>214</v>
      </c>
      <c r="J57" s="53">
        <v>34</v>
      </c>
      <c r="K57" s="52">
        <v>0.0025578703703703705</v>
      </c>
      <c r="L57" s="51">
        <v>39</v>
      </c>
      <c r="O57" s="66">
        <v>0.00014930555555555555</v>
      </c>
      <c r="P57" s="65">
        <v>1</v>
      </c>
      <c r="Q57" s="54">
        <v>12</v>
      </c>
      <c r="R57" s="54">
        <v>10</v>
      </c>
      <c r="W57" s="46">
        <v>204</v>
      </c>
      <c r="X57" s="46">
        <v>44</v>
      </c>
      <c r="Y57" s="52">
        <v>0.0027314814814814814</v>
      </c>
      <c r="Z57" s="51">
        <v>44</v>
      </c>
    </row>
    <row r="58" spans="9:26" ht="15">
      <c r="I58" s="46">
        <v>213</v>
      </c>
      <c r="J58" s="53">
        <v>33</v>
      </c>
      <c r="K58" s="52">
        <v>0.0025694444444444445</v>
      </c>
      <c r="L58" s="51">
        <v>38</v>
      </c>
      <c r="O58" s="64"/>
      <c r="P58" s="60"/>
      <c r="Q58" s="54">
        <v>11</v>
      </c>
      <c r="R58" s="54">
        <v>9</v>
      </c>
      <c r="W58" s="46">
        <v>203</v>
      </c>
      <c r="X58" s="46">
        <v>43</v>
      </c>
      <c r="Y58" s="52">
        <v>0.0027430555555555554</v>
      </c>
      <c r="Z58" s="51">
        <v>44</v>
      </c>
    </row>
    <row r="59" spans="9:26" ht="15">
      <c r="I59" s="46">
        <v>212</v>
      </c>
      <c r="J59" s="53">
        <v>32</v>
      </c>
      <c r="K59" s="52">
        <v>0.0025810185185185185</v>
      </c>
      <c r="L59" s="51">
        <v>37</v>
      </c>
      <c r="O59" s="64"/>
      <c r="P59" s="60"/>
      <c r="Q59" s="54">
        <v>10</v>
      </c>
      <c r="R59" s="54">
        <v>8</v>
      </c>
      <c r="W59" s="46">
        <v>202</v>
      </c>
      <c r="X59" s="46">
        <v>42</v>
      </c>
      <c r="Y59" s="52">
        <v>0.0027546296296296294</v>
      </c>
      <c r="Z59" s="51">
        <v>43</v>
      </c>
    </row>
    <row r="60" spans="9:26" ht="15">
      <c r="I60" s="46">
        <v>211</v>
      </c>
      <c r="J60" s="53">
        <v>31</v>
      </c>
      <c r="K60" s="52">
        <v>0.0025925925925925925</v>
      </c>
      <c r="L60" s="51">
        <v>36</v>
      </c>
      <c r="O60" s="64"/>
      <c r="P60" s="60"/>
      <c r="Q60" s="54">
        <v>9</v>
      </c>
      <c r="R60" s="54">
        <v>7</v>
      </c>
      <c r="W60" s="46">
        <v>201</v>
      </c>
      <c r="X60" s="46">
        <v>41</v>
      </c>
      <c r="Y60" s="52">
        <v>0.002766203703703704</v>
      </c>
      <c r="Z60" s="51">
        <v>43</v>
      </c>
    </row>
    <row r="61" spans="9:26" ht="15">
      <c r="I61" s="46">
        <v>210</v>
      </c>
      <c r="J61" s="53">
        <v>30</v>
      </c>
      <c r="K61" s="52">
        <v>0.0026041666666666665</v>
      </c>
      <c r="L61" s="51">
        <v>35</v>
      </c>
      <c r="O61" s="64"/>
      <c r="P61" s="60"/>
      <c r="Q61" s="54">
        <v>8</v>
      </c>
      <c r="R61" s="54">
        <v>6</v>
      </c>
      <c r="W61" s="46">
        <v>200</v>
      </c>
      <c r="X61" s="46">
        <v>40</v>
      </c>
      <c r="Y61" s="52">
        <v>0.002777777777777778</v>
      </c>
      <c r="Z61" s="51">
        <v>42</v>
      </c>
    </row>
    <row r="62" spans="9:26" ht="15">
      <c r="I62" s="46">
        <v>209</v>
      </c>
      <c r="J62" s="53">
        <v>29</v>
      </c>
      <c r="K62" s="52">
        <v>0.0026157407407407405</v>
      </c>
      <c r="L62" s="51">
        <v>34</v>
      </c>
      <c r="O62" s="50"/>
      <c r="Q62" s="54">
        <v>7</v>
      </c>
      <c r="R62" s="54">
        <v>5</v>
      </c>
      <c r="W62" s="46">
        <v>199</v>
      </c>
      <c r="X62" s="46">
        <v>39</v>
      </c>
      <c r="Y62" s="52">
        <v>0.002789351851851852</v>
      </c>
      <c r="Z62" s="51">
        <v>42</v>
      </c>
    </row>
    <row r="63" spans="9:26" ht="15">
      <c r="I63" s="46">
        <v>208</v>
      </c>
      <c r="J63" s="53">
        <v>28</v>
      </c>
      <c r="K63" s="52">
        <v>0.002627314814814815</v>
      </c>
      <c r="L63" s="51">
        <v>34</v>
      </c>
      <c r="O63" s="50"/>
      <c r="Q63" s="54">
        <v>6</v>
      </c>
      <c r="R63" s="54">
        <v>4</v>
      </c>
      <c r="W63" s="46">
        <v>198</v>
      </c>
      <c r="X63" s="46">
        <v>38</v>
      </c>
      <c r="Y63" s="52">
        <v>0.002800925925925926</v>
      </c>
      <c r="Z63" s="51">
        <v>41</v>
      </c>
    </row>
    <row r="64" spans="9:26" ht="15">
      <c r="I64" s="46">
        <v>207</v>
      </c>
      <c r="J64" s="53">
        <v>27</v>
      </c>
      <c r="K64" s="52">
        <v>0.002638888888888889</v>
      </c>
      <c r="L64" s="51">
        <v>33</v>
      </c>
      <c r="O64" s="50"/>
      <c r="Q64" s="54">
        <v>5</v>
      </c>
      <c r="R64" s="54">
        <v>3</v>
      </c>
      <c r="W64" s="46">
        <v>197</v>
      </c>
      <c r="X64" s="46">
        <v>37</v>
      </c>
      <c r="Y64" s="52">
        <v>0.0028125</v>
      </c>
      <c r="Z64" s="51">
        <v>41</v>
      </c>
    </row>
    <row r="65" spans="9:26" ht="15">
      <c r="I65" s="46">
        <v>206</v>
      </c>
      <c r="J65" s="53">
        <v>26</v>
      </c>
      <c r="K65" s="52">
        <v>0.002650462962962963</v>
      </c>
      <c r="L65" s="51">
        <v>33</v>
      </c>
      <c r="O65" s="50"/>
      <c r="Q65" s="54">
        <v>4</v>
      </c>
      <c r="R65" s="54">
        <v>2</v>
      </c>
      <c r="W65" s="46">
        <v>196</v>
      </c>
      <c r="X65" s="46">
        <v>36</v>
      </c>
      <c r="Y65" s="52">
        <v>0.002824074074074074</v>
      </c>
      <c r="Z65" s="51">
        <v>40</v>
      </c>
    </row>
    <row r="66" spans="9:26" ht="15">
      <c r="I66" s="46">
        <v>205</v>
      </c>
      <c r="J66" s="53">
        <v>25</v>
      </c>
      <c r="K66" s="52">
        <v>0.002662037037037037</v>
      </c>
      <c r="L66" s="51">
        <v>32</v>
      </c>
      <c r="O66" s="50"/>
      <c r="Q66" s="54">
        <v>3</v>
      </c>
      <c r="R66" s="54">
        <v>1</v>
      </c>
      <c r="W66" s="46">
        <v>195</v>
      </c>
      <c r="X66" s="46">
        <v>35</v>
      </c>
      <c r="Y66" s="52">
        <v>0.002835648148148148</v>
      </c>
      <c r="Z66" s="51">
        <v>40</v>
      </c>
    </row>
    <row r="67" spans="9:26" ht="15">
      <c r="I67" s="46">
        <v>204</v>
      </c>
      <c r="J67" s="53">
        <v>25</v>
      </c>
      <c r="K67" s="52">
        <v>0.002673611111111111</v>
      </c>
      <c r="L67" s="51">
        <v>32</v>
      </c>
      <c r="O67" s="50"/>
      <c r="Q67" s="60"/>
      <c r="W67" s="46">
        <v>194</v>
      </c>
      <c r="X67" s="46">
        <v>35</v>
      </c>
      <c r="Y67" s="52">
        <v>0.0028472222222222223</v>
      </c>
      <c r="Z67" s="51">
        <v>39</v>
      </c>
    </row>
    <row r="68" spans="9:26" ht="15">
      <c r="I68" s="46">
        <v>203</v>
      </c>
      <c r="J68" s="53">
        <v>24</v>
      </c>
      <c r="K68" s="52">
        <v>0.002685185185185185</v>
      </c>
      <c r="L68" s="51">
        <v>31</v>
      </c>
      <c r="O68" s="50"/>
      <c r="W68" s="46">
        <v>193</v>
      </c>
      <c r="X68" s="46">
        <v>34</v>
      </c>
      <c r="Y68" s="52">
        <v>0.0028587962962962963</v>
      </c>
      <c r="Z68" s="51">
        <v>39</v>
      </c>
    </row>
    <row r="69" spans="9:26" ht="15">
      <c r="I69" s="46">
        <v>202</v>
      </c>
      <c r="J69" s="53">
        <v>24</v>
      </c>
      <c r="K69" s="52">
        <v>0.002696759259259259</v>
      </c>
      <c r="L69" s="51">
        <v>31</v>
      </c>
      <c r="O69" s="50"/>
      <c r="W69" s="46">
        <v>192</v>
      </c>
      <c r="X69" s="46">
        <v>34</v>
      </c>
      <c r="Y69" s="52">
        <v>0.0028703703703703703</v>
      </c>
      <c r="Z69" s="51">
        <v>38</v>
      </c>
    </row>
    <row r="70" spans="9:26" ht="15">
      <c r="I70" s="46">
        <v>201</v>
      </c>
      <c r="J70" s="53">
        <v>23</v>
      </c>
      <c r="K70" s="52">
        <v>0.0027083333333333334</v>
      </c>
      <c r="L70" s="51">
        <v>30</v>
      </c>
      <c r="O70" s="50"/>
      <c r="W70" s="46">
        <v>191</v>
      </c>
      <c r="X70" s="46">
        <v>33</v>
      </c>
      <c r="Y70" s="52">
        <v>0.0028819444444444444</v>
      </c>
      <c r="Z70" s="51">
        <v>38</v>
      </c>
    </row>
    <row r="71" spans="9:26" ht="15">
      <c r="I71" s="46">
        <v>200</v>
      </c>
      <c r="J71" s="53">
        <v>23</v>
      </c>
      <c r="K71" s="52">
        <v>0.0027199074074074074</v>
      </c>
      <c r="L71" s="51">
        <v>30</v>
      </c>
      <c r="O71" s="50"/>
      <c r="W71" s="46">
        <v>190</v>
      </c>
      <c r="X71" s="46">
        <v>33</v>
      </c>
      <c r="Y71" s="52">
        <v>0.0028935185185185184</v>
      </c>
      <c r="Z71" s="51">
        <v>37</v>
      </c>
    </row>
    <row r="72" spans="9:26" ht="15">
      <c r="I72" s="46">
        <v>199</v>
      </c>
      <c r="J72" s="53">
        <v>22</v>
      </c>
      <c r="K72" s="52">
        <v>0.0027314814814814814</v>
      </c>
      <c r="L72" s="51">
        <v>29</v>
      </c>
      <c r="O72" s="50"/>
      <c r="W72" s="46">
        <v>189</v>
      </c>
      <c r="X72" s="46">
        <v>32</v>
      </c>
      <c r="Y72" s="52">
        <v>0.0029050925925925924</v>
      </c>
      <c r="Z72" s="51">
        <v>37</v>
      </c>
    </row>
    <row r="73" spans="9:26" ht="15">
      <c r="I73" s="46">
        <v>198</v>
      </c>
      <c r="J73" s="53">
        <v>22</v>
      </c>
      <c r="K73" s="52">
        <v>0.0027430555555555554</v>
      </c>
      <c r="L73" s="51">
        <v>29</v>
      </c>
      <c r="O73" s="50"/>
      <c r="W73" s="46">
        <v>188</v>
      </c>
      <c r="X73" s="46">
        <v>32</v>
      </c>
      <c r="Y73" s="52">
        <v>0.0029166666666666664</v>
      </c>
      <c r="Z73" s="51">
        <v>36</v>
      </c>
    </row>
    <row r="74" spans="9:26" ht="15">
      <c r="I74" s="46">
        <v>197</v>
      </c>
      <c r="J74" s="53">
        <v>21</v>
      </c>
      <c r="K74" s="52">
        <v>0.0027546296296296294</v>
      </c>
      <c r="L74" s="51">
        <v>28</v>
      </c>
      <c r="O74" s="50"/>
      <c r="W74" s="46">
        <v>187</v>
      </c>
      <c r="X74" s="46">
        <v>31</v>
      </c>
      <c r="Y74" s="52">
        <v>0.002928240740740741</v>
      </c>
      <c r="Z74" s="51">
        <v>36</v>
      </c>
    </row>
    <row r="75" spans="9:26" ht="15">
      <c r="I75" s="46">
        <v>196</v>
      </c>
      <c r="J75" s="53">
        <v>21</v>
      </c>
      <c r="K75" s="52">
        <v>0.002766203703703704</v>
      </c>
      <c r="L75" s="51">
        <v>28</v>
      </c>
      <c r="O75" s="50"/>
      <c r="W75" s="46">
        <v>186</v>
      </c>
      <c r="X75" s="46">
        <v>31</v>
      </c>
      <c r="Y75" s="52">
        <v>0.002939814814814815</v>
      </c>
      <c r="Z75" s="51">
        <v>35</v>
      </c>
    </row>
    <row r="76" spans="9:26" ht="15">
      <c r="I76" s="46">
        <v>195</v>
      </c>
      <c r="J76" s="53">
        <v>20</v>
      </c>
      <c r="K76" s="52">
        <v>0.0027777777777777775</v>
      </c>
      <c r="L76" s="51">
        <v>27</v>
      </c>
      <c r="O76" s="50"/>
      <c r="W76" s="46">
        <v>185</v>
      </c>
      <c r="X76" s="46">
        <v>30</v>
      </c>
      <c r="Y76" s="52">
        <v>0.002951388888888889</v>
      </c>
      <c r="Z76" s="51">
        <v>35</v>
      </c>
    </row>
    <row r="77" spans="9:26" ht="15">
      <c r="I77" s="46">
        <v>194</v>
      </c>
      <c r="J77" s="53">
        <v>20</v>
      </c>
      <c r="K77" s="52">
        <v>0.002789351851851852</v>
      </c>
      <c r="L77" s="51">
        <v>27</v>
      </c>
      <c r="O77" s="50"/>
      <c r="W77" s="46">
        <v>184</v>
      </c>
      <c r="X77" s="46">
        <v>30</v>
      </c>
      <c r="Y77" s="52">
        <v>0.002962962962962963</v>
      </c>
      <c r="Z77" s="51">
        <v>34</v>
      </c>
    </row>
    <row r="78" spans="9:26" ht="15">
      <c r="I78" s="46">
        <v>193</v>
      </c>
      <c r="J78" s="53">
        <v>19</v>
      </c>
      <c r="K78" s="52">
        <v>0.002800925925925926</v>
      </c>
      <c r="L78" s="51">
        <v>26</v>
      </c>
      <c r="O78" s="50"/>
      <c r="W78" s="46">
        <v>183</v>
      </c>
      <c r="X78" s="46">
        <v>29</v>
      </c>
      <c r="Y78" s="52">
        <v>0.002974537037037037</v>
      </c>
      <c r="Z78" s="51">
        <v>34</v>
      </c>
    </row>
    <row r="79" spans="9:26" ht="15">
      <c r="I79" s="46">
        <v>192</v>
      </c>
      <c r="J79" s="53">
        <v>19</v>
      </c>
      <c r="K79" s="52">
        <v>0.0028125</v>
      </c>
      <c r="L79" s="51">
        <v>26</v>
      </c>
      <c r="O79" s="50"/>
      <c r="W79" s="46">
        <v>182</v>
      </c>
      <c r="X79" s="46">
        <v>29</v>
      </c>
      <c r="Y79" s="52">
        <v>0.0029861111111111113</v>
      </c>
      <c r="Z79" s="51">
        <v>34</v>
      </c>
    </row>
    <row r="80" spans="9:26" ht="15">
      <c r="I80" s="46">
        <v>191</v>
      </c>
      <c r="J80" s="53">
        <v>18</v>
      </c>
      <c r="K80" s="52">
        <v>0.002824074074074074</v>
      </c>
      <c r="L80" s="51">
        <v>25</v>
      </c>
      <c r="O80" s="50"/>
      <c r="W80" s="46">
        <v>181</v>
      </c>
      <c r="X80" s="46">
        <v>28</v>
      </c>
      <c r="Y80" s="52">
        <v>0.0029976851851851853</v>
      </c>
      <c r="Z80" s="51">
        <v>33</v>
      </c>
    </row>
    <row r="81" spans="9:26" ht="15">
      <c r="I81" s="46">
        <v>190</v>
      </c>
      <c r="J81" s="53">
        <v>18</v>
      </c>
      <c r="K81" s="52">
        <v>0.002835648148148148</v>
      </c>
      <c r="L81" s="51">
        <v>25</v>
      </c>
      <c r="O81" s="50"/>
      <c r="W81" s="46">
        <v>180</v>
      </c>
      <c r="X81" s="46">
        <v>28</v>
      </c>
      <c r="Y81" s="52">
        <v>0.0030092592592592593</v>
      </c>
      <c r="Z81" s="51">
        <v>33</v>
      </c>
    </row>
    <row r="82" spans="9:26" ht="15">
      <c r="I82" s="46">
        <v>189</v>
      </c>
      <c r="J82" s="53">
        <v>17</v>
      </c>
      <c r="K82" s="52">
        <v>0.0028472222222222223</v>
      </c>
      <c r="L82" s="51">
        <v>24</v>
      </c>
      <c r="O82" s="50"/>
      <c r="W82" s="46">
        <v>179</v>
      </c>
      <c r="X82" s="46">
        <v>27</v>
      </c>
      <c r="Y82" s="52">
        <v>0.0030208333333333333</v>
      </c>
      <c r="Z82" s="51">
        <v>33</v>
      </c>
    </row>
    <row r="83" spans="9:26" ht="15">
      <c r="I83" s="46">
        <v>188</v>
      </c>
      <c r="J83" s="53">
        <v>17</v>
      </c>
      <c r="K83" s="52">
        <v>0.0028587962962962963</v>
      </c>
      <c r="L83" s="51">
        <v>24</v>
      </c>
      <c r="O83" s="50"/>
      <c r="W83" s="46">
        <v>178</v>
      </c>
      <c r="X83" s="46">
        <v>27</v>
      </c>
      <c r="Y83" s="52">
        <v>0.0030324074074074073</v>
      </c>
      <c r="Z83" s="51">
        <v>32</v>
      </c>
    </row>
    <row r="84" spans="9:26" ht="15">
      <c r="I84" s="46">
        <v>187</v>
      </c>
      <c r="J84" s="53">
        <v>16</v>
      </c>
      <c r="K84" s="52">
        <v>0.0028703703703703703</v>
      </c>
      <c r="L84" s="51">
        <v>24</v>
      </c>
      <c r="O84" s="50"/>
      <c r="W84" s="46">
        <v>177</v>
      </c>
      <c r="X84" s="46">
        <v>26</v>
      </c>
      <c r="Y84" s="52">
        <v>0.0030439814814814813</v>
      </c>
      <c r="Z84" s="51">
        <v>32</v>
      </c>
    </row>
    <row r="85" spans="9:26" ht="15">
      <c r="I85" s="46">
        <v>186</v>
      </c>
      <c r="J85" s="53">
        <v>16</v>
      </c>
      <c r="K85" s="52">
        <v>0.0028819444444444444</v>
      </c>
      <c r="L85" s="51">
        <v>23</v>
      </c>
      <c r="O85" s="50"/>
      <c r="W85" s="46">
        <v>176</v>
      </c>
      <c r="X85" s="46">
        <v>26</v>
      </c>
      <c r="Y85" s="52">
        <v>0.0030555555555555553</v>
      </c>
      <c r="Z85" s="51">
        <v>32</v>
      </c>
    </row>
    <row r="86" spans="9:26" ht="15">
      <c r="I86" s="46">
        <v>185</v>
      </c>
      <c r="J86" s="53">
        <v>15</v>
      </c>
      <c r="K86" s="52">
        <v>0.0028935185185185184</v>
      </c>
      <c r="L86" s="51">
        <v>23</v>
      </c>
      <c r="O86" s="50"/>
      <c r="W86" s="46">
        <v>175</v>
      </c>
      <c r="X86" s="46">
        <v>25</v>
      </c>
      <c r="Y86" s="52">
        <v>0.0030671296296296297</v>
      </c>
      <c r="Z86" s="51">
        <v>31</v>
      </c>
    </row>
    <row r="87" spans="9:26" ht="15">
      <c r="I87" s="46">
        <v>184</v>
      </c>
      <c r="J87" s="53">
        <v>15</v>
      </c>
      <c r="K87" s="52">
        <v>0.0029050925925925924</v>
      </c>
      <c r="L87" s="51">
        <v>23</v>
      </c>
      <c r="O87" s="50"/>
      <c r="W87" s="46">
        <v>174</v>
      </c>
      <c r="X87" s="46">
        <v>25</v>
      </c>
      <c r="Y87" s="52">
        <v>0.0030787037037037037</v>
      </c>
      <c r="Z87" s="51">
        <v>31</v>
      </c>
    </row>
    <row r="88" spans="9:26" ht="15">
      <c r="I88" s="46">
        <v>183</v>
      </c>
      <c r="J88" s="53">
        <v>14</v>
      </c>
      <c r="K88" s="52">
        <v>0.0029166666666666664</v>
      </c>
      <c r="L88" s="51">
        <v>22</v>
      </c>
      <c r="O88" s="50"/>
      <c r="W88" s="46">
        <v>173</v>
      </c>
      <c r="X88" s="46">
        <v>24</v>
      </c>
      <c r="Y88" s="52">
        <v>0.0030902777777777777</v>
      </c>
      <c r="Z88" s="51">
        <v>31</v>
      </c>
    </row>
    <row r="89" spans="9:26" ht="15">
      <c r="I89" s="46">
        <v>182</v>
      </c>
      <c r="J89" s="53">
        <v>14</v>
      </c>
      <c r="K89" s="52">
        <v>0.002928240740740741</v>
      </c>
      <c r="L89" s="51">
        <v>22</v>
      </c>
      <c r="O89" s="50"/>
      <c r="W89" s="46">
        <v>172</v>
      </c>
      <c r="X89" s="46">
        <v>24</v>
      </c>
      <c r="Y89" s="52">
        <v>0.0031018518518518517</v>
      </c>
      <c r="Z89" s="51">
        <v>30</v>
      </c>
    </row>
    <row r="90" spans="9:26" ht="15">
      <c r="I90" s="46">
        <v>181</v>
      </c>
      <c r="J90" s="53">
        <v>13</v>
      </c>
      <c r="K90" s="52">
        <v>0.002939814814814815</v>
      </c>
      <c r="L90" s="51">
        <v>22</v>
      </c>
      <c r="O90" s="50"/>
      <c r="W90" s="46">
        <v>171</v>
      </c>
      <c r="X90" s="46">
        <v>23</v>
      </c>
      <c r="Y90" s="52">
        <v>0.0031134259259259257</v>
      </c>
      <c r="Z90" s="51">
        <v>30</v>
      </c>
    </row>
    <row r="91" spans="9:26" ht="15">
      <c r="I91" s="46">
        <v>180</v>
      </c>
      <c r="J91" s="53">
        <v>13</v>
      </c>
      <c r="K91" s="52">
        <v>0.002951388888888889</v>
      </c>
      <c r="L91" s="51">
        <v>21</v>
      </c>
      <c r="O91" s="50"/>
      <c r="W91" s="46">
        <v>170</v>
      </c>
      <c r="X91" s="46">
        <v>23</v>
      </c>
      <c r="Y91" s="52">
        <v>0.003125</v>
      </c>
      <c r="Z91" s="51">
        <v>30</v>
      </c>
    </row>
    <row r="92" spans="9:26" ht="15">
      <c r="I92" s="46">
        <v>179</v>
      </c>
      <c r="J92" s="53">
        <v>12</v>
      </c>
      <c r="K92" s="52">
        <v>0.002962962962962963</v>
      </c>
      <c r="L92" s="51">
        <v>21</v>
      </c>
      <c r="O92" s="50"/>
      <c r="W92" s="46">
        <v>169</v>
      </c>
      <c r="X92" s="46">
        <v>22</v>
      </c>
      <c r="Y92" s="52">
        <v>0.0031365740740740737</v>
      </c>
      <c r="Z92" s="51">
        <v>29</v>
      </c>
    </row>
    <row r="93" spans="9:26" ht="15">
      <c r="I93" s="46">
        <v>178</v>
      </c>
      <c r="J93" s="53">
        <v>12</v>
      </c>
      <c r="K93" s="52">
        <v>0.002974537037037037</v>
      </c>
      <c r="L93" s="51">
        <v>21</v>
      </c>
      <c r="O93" s="50"/>
      <c r="W93" s="46">
        <v>168</v>
      </c>
      <c r="X93" s="46">
        <v>22</v>
      </c>
      <c r="Y93" s="52">
        <v>0.003148148148148148</v>
      </c>
      <c r="Z93" s="51">
        <v>29</v>
      </c>
    </row>
    <row r="94" spans="9:26" ht="15">
      <c r="I94" s="46">
        <v>177</v>
      </c>
      <c r="J94" s="53">
        <v>12</v>
      </c>
      <c r="K94" s="52">
        <v>0.0029861111111111113</v>
      </c>
      <c r="L94" s="51">
        <v>20</v>
      </c>
      <c r="O94" s="50"/>
      <c r="W94" s="46">
        <v>167</v>
      </c>
      <c r="X94" s="46">
        <v>21</v>
      </c>
      <c r="Y94" s="52">
        <v>0.003159722222222222</v>
      </c>
      <c r="Z94" s="51">
        <v>29</v>
      </c>
    </row>
    <row r="95" spans="9:26" ht="15">
      <c r="I95" s="46">
        <v>176</v>
      </c>
      <c r="J95" s="53">
        <v>11</v>
      </c>
      <c r="K95" s="52">
        <v>0.0029976851851851853</v>
      </c>
      <c r="L95" s="51">
        <v>20</v>
      </c>
      <c r="O95" s="50"/>
      <c r="W95" s="46">
        <v>166</v>
      </c>
      <c r="X95" s="46">
        <v>21</v>
      </c>
      <c r="Y95" s="52">
        <v>0.003171296296296296</v>
      </c>
      <c r="Z95" s="51">
        <v>28</v>
      </c>
    </row>
    <row r="96" spans="9:26" ht="15">
      <c r="I96" s="46">
        <v>175</v>
      </c>
      <c r="J96" s="53">
        <v>11</v>
      </c>
      <c r="K96" s="52">
        <v>0.0030092592592592593</v>
      </c>
      <c r="L96" s="51">
        <v>20</v>
      </c>
      <c r="O96" s="50"/>
      <c r="W96" s="46">
        <v>165</v>
      </c>
      <c r="X96" s="46">
        <v>20</v>
      </c>
      <c r="Y96" s="52">
        <v>0.00318287037037037</v>
      </c>
      <c r="Z96" s="51">
        <v>28</v>
      </c>
    </row>
    <row r="97" spans="9:26" ht="15">
      <c r="I97" s="46">
        <v>174</v>
      </c>
      <c r="J97" s="53">
        <v>11</v>
      </c>
      <c r="K97" s="52">
        <v>0.0030208333333333333</v>
      </c>
      <c r="L97" s="51">
        <v>19</v>
      </c>
      <c r="O97" s="50"/>
      <c r="W97" s="46">
        <v>164</v>
      </c>
      <c r="X97" s="46">
        <v>20</v>
      </c>
      <c r="Y97" s="52">
        <v>0.003194444444444444</v>
      </c>
      <c r="Z97" s="51">
        <v>28</v>
      </c>
    </row>
    <row r="98" spans="9:26" ht="15">
      <c r="I98" s="46">
        <v>173</v>
      </c>
      <c r="J98" s="53">
        <v>10</v>
      </c>
      <c r="K98" s="52">
        <v>0.0030324074074074073</v>
      </c>
      <c r="L98" s="51">
        <v>19</v>
      </c>
      <c r="O98" s="50"/>
      <c r="W98" s="46">
        <v>163</v>
      </c>
      <c r="X98" s="46">
        <v>19</v>
      </c>
      <c r="Y98" s="52">
        <v>0.0032060185185185186</v>
      </c>
      <c r="Z98" s="51">
        <v>27</v>
      </c>
    </row>
    <row r="99" spans="9:26" ht="15">
      <c r="I99" s="46">
        <v>172</v>
      </c>
      <c r="J99" s="53">
        <v>10</v>
      </c>
      <c r="K99" s="52">
        <v>0.0030439814814814813</v>
      </c>
      <c r="L99" s="51">
        <v>19</v>
      </c>
      <c r="O99" s="50"/>
      <c r="W99" s="46">
        <v>162</v>
      </c>
      <c r="X99" s="46">
        <v>19</v>
      </c>
      <c r="Y99" s="52">
        <v>0.0032175925925925926</v>
      </c>
      <c r="Z99" s="51">
        <v>27</v>
      </c>
    </row>
    <row r="100" spans="9:26" ht="15">
      <c r="I100" s="46">
        <v>171</v>
      </c>
      <c r="J100" s="53">
        <v>10</v>
      </c>
      <c r="K100" s="52">
        <v>0.0030555555555555553</v>
      </c>
      <c r="L100" s="51">
        <v>19</v>
      </c>
      <c r="O100" s="50"/>
      <c r="W100" s="46">
        <v>161</v>
      </c>
      <c r="X100" s="46">
        <v>18</v>
      </c>
      <c r="Y100" s="52">
        <v>0.0032291666666666666</v>
      </c>
      <c r="Z100" s="51">
        <v>27</v>
      </c>
    </row>
    <row r="101" spans="9:26" ht="15">
      <c r="I101" s="46">
        <v>170</v>
      </c>
      <c r="J101" s="53">
        <v>9</v>
      </c>
      <c r="K101" s="52">
        <v>0.0030671296296296297</v>
      </c>
      <c r="L101" s="51">
        <v>18</v>
      </c>
      <c r="O101" s="50"/>
      <c r="W101" s="46">
        <v>160</v>
      </c>
      <c r="X101" s="46">
        <v>18</v>
      </c>
      <c r="Y101" s="52">
        <v>0.0032407407407407406</v>
      </c>
      <c r="Z101" s="51">
        <v>26</v>
      </c>
    </row>
    <row r="102" spans="9:26" ht="15">
      <c r="I102" s="46">
        <v>169</v>
      </c>
      <c r="J102" s="53">
        <v>9</v>
      </c>
      <c r="K102" s="52">
        <v>0.0030787037037037037</v>
      </c>
      <c r="L102" s="51">
        <v>18</v>
      </c>
      <c r="O102" s="50"/>
      <c r="W102" s="46">
        <v>159</v>
      </c>
      <c r="X102" s="46">
        <v>17</v>
      </c>
      <c r="Y102" s="52">
        <v>0.0032523148148148147</v>
      </c>
      <c r="Z102" s="51">
        <v>26</v>
      </c>
    </row>
    <row r="103" spans="9:26" ht="15">
      <c r="I103" s="46">
        <v>168</v>
      </c>
      <c r="J103" s="53">
        <v>9</v>
      </c>
      <c r="K103" s="52">
        <v>0.0030902777777777777</v>
      </c>
      <c r="L103" s="51">
        <v>18</v>
      </c>
      <c r="O103" s="50"/>
      <c r="W103" s="46">
        <v>158</v>
      </c>
      <c r="X103" s="46">
        <v>17</v>
      </c>
      <c r="Y103" s="52">
        <v>0.0032638888888888887</v>
      </c>
      <c r="Z103" s="51">
        <v>26</v>
      </c>
    </row>
    <row r="104" spans="9:26" ht="15">
      <c r="I104" s="46">
        <v>167</v>
      </c>
      <c r="J104" s="53">
        <v>8</v>
      </c>
      <c r="K104" s="52">
        <v>0.0031018518518518517</v>
      </c>
      <c r="L104" s="51">
        <v>18</v>
      </c>
      <c r="O104" s="50"/>
      <c r="W104" s="46">
        <v>157</v>
      </c>
      <c r="X104" s="46">
        <v>16</v>
      </c>
      <c r="Y104" s="52">
        <v>0.0032754629629629627</v>
      </c>
      <c r="Z104" s="51">
        <v>25</v>
      </c>
    </row>
    <row r="105" spans="9:26" ht="15">
      <c r="I105" s="46">
        <v>166</v>
      </c>
      <c r="J105" s="53">
        <v>8</v>
      </c>
      <c r="K105" s="52">
        <v>0.0031134259259259257</v>
      </c>
      <c r="L105" s="51">
        <v>17</v>
      </c>
      <c r="O105" s="50"/>
      <c r="W105" s="46">
        <v>156</v>
      </c>
      <c r="X105" s="46">
        <v>16</v>
      </c>
      <c r="Y105" s="52">
        <v>0.003287037037037037</v>
      </c>
      <c r="Z105" s="51">
        <v>25</v>
      </c>
    </row>
    <row r="106" spans="9:26" ht="15">
      <c r="I106" s="46">
        <v>165</v>
      </c>
      <c r="J106" s="53">
        <v>8</v>
      </c>
      <c r="K106" s="52">
        <v>0.003125</v>
      </c>
      <c r="L106" s="51">
        <v>17</v>
      </c>
      <c r="O106" s="50"/>
      <c r="W106" s="46">
        <v>155</v>
      </c>
      <c r="X106" s="46">
        <v>15</v>
      </c>
      <c r="Y106" s="52">
        <v>0.003298611111111111</v>
      </c>
      <c r="Z106" s="51">
        <v>25</v>
      </c>
    </row>
    <row r="107" spans="9:26" ht="15">
      <c r="I107" s="46">
        <v>164</v>
      </c>
      <c r="J107" s="53">
        <v>7</v>
      </c>
      <c r="K107" s="52">
        <v>0.0031365740740740737</v>
      </c>
      <c r="L107" s="51">
        <v>17</v>
      </c>
      <c r="O107" s="50"/>
      <c r="W107" s="46">
        <v>154</v>
      </c>
      <c r="X107" s="46">
        <v>15</v>
      </c>
      <c r="Y107" s="52">
        <v>0.003310185185185185</v>
      </c>
      <c r="Z107" s="51">
        <v>24</v>
      </c>
    </row>
    <row r="108" spans="9:26" ht="15">
      <c r="I108" s="46">
        <v>163</v>
      </c>
      <c r="J108" s="53">
        <v>7</v>
      </c>
      <c r="K108" s="52">
        <v>0.003148148148148148</v>
      </c>
      <c r="L108" s="51">
        <v>17</v>
      </c>
      <c r="O108" s="50"/>
      <c r="W108" s="46">
        <v>153</v>
      </c>
      <c r="X108" s="46">
        <v>14</v>
      </c>
      <c r="Y108" s="52">
        <v>0.003321759259259259</v>
      </c>
      <c r="Z108" s="51">
        <v>24</v>
      </c>
    </row>
    <row r="109" spans="9:26" ht="15">
      <c r="I109" s="46">
        <v>162</v>
      </c>
      <c r="J109" s="53">
        <v>7</v>
      </c>
      <c r="K109" s="52">
        <v>0.003159722222222222</v>
      </c>
      <c r="L109" s="51">
        <v>16</v>
      </c>
      <c r="O109" s="50"/>
      <c r="W109" s="46">
        <v>152</v>
      </c>
      <c r="X109" s="46">
        <v>14</v>
      </c>
      <c r="Y109" s="52">
        <v>0.003333333333333333</v>
      </c>
      <c r="Z109" s="51">
        <v>24</v>
      </c>
    </row>
    <row r="110" spans="9:26" ht="15">
      <c r="I110" s="46">
        <v>161</v>
      </c>
      <c r="J110" s="53">
        <v>6</v>
      </c>
      <c r="K110" s="52">
        <v>0.003171296296296296</v>
      </c>
      <c r="L110" s="51">
        <v>16</v>
      </c>
      <c r="O110" s="50"/>
      <c r="W110" s="46">
        <v>151</v>
      </c>
      <c r="X110" s="46">
        <v>13</v>
      </c>
      <c r="Y110" s="52">
        <v>0.0033449074074074076</v>
      </c>
      <c r="Z110" s="51">
        <v>23</v>
      </c>
    </row>
    <row r="111" spans="9:26" ht="15">
      <c r="I111" s="46">
        <v>160</v>
      </c>
      <c r="J111" s="53">
        <v>6</v>
      </c>
      <c r="K111" s="52">
        <v>0.00318287037037037</v>
      </c>
      <c r="L111" s="51">
        <v>16</v>
      </c>
      <c r="O111" s="50"/>
      <c r="W111" s="46">
        <v>150</v>
      </c>
      <c r="X111" s="46">
        <v>13</v>
      </c>
      <c r="Y111" s="52">
        <v>0.003356481481481481</v>
      </c>
      <c r="Z111" s="51">
        <v>23</v>
      </c>
    </row>
    <row r="112" spans="9:26" ht="15">
      <c r="I112" s="46">
        <v>159</v>
      </c>
      <c r="J112" s="53">
        <v>6</v>
      </c>
      <c r="K112" s="52">
        <v>0.003194444444444444</v>
      </c>
      <c r="L112" s="51">
        <v>16</v>
      </c>
      <c r="O112" s="50"/>
      <c r="W112" s="46">
        <v>149</v>
      </c>
      <c r="X112" s="46">
        <v>12</v>
      </c>
      <c r="Y112" s="52">
        <v>0.0033680555555555556</v>
      </c>
      <c r="Z112" s="51">
        <v>23</v>
      </c>
    </row>
    <row r="113" spans="9:26" ht="15">
      <c r="I113" s="46">
        <v>158</v>
      </c>
      <c r="J113" s="53">
        <v>5</v>
      </c>
      <c r="K113" s="52">
        <v>0.0032060185185185186</v>
      </c>
      <c r="L113" s="51">
        <v>15</v>
      </c>
      <c r="O113" s="50"/>
      <c r="W113" s="46">
        <v>148</v>
      </c>
      <c r="X113" s="46">
        <v>12</v>
      </c>
      <c r="Y113" s="52">
        <v>0.0033796296296296296</v>
      </c>
      <c r="Z113" s="51">
        <v>22</v>
      </c>
    </row>
    <row r="114" spans="9:26" ht="15">
      <c r="I114" s="46">
        <v>157</v>
      </c>
      <c r="J114" s="53">
        <v>5</v>
      </c>
      <c r="K114" s="52">
        <v>0.003217592592592592</v>
      </c>
      <c r="L114" s="51">
        <v>15</v>
      </c>
      <c r="O114" s="50"/>
      <c r="W114" s="46">
        <v>147</v>
      </c>
      <c r="X114" s="46">
        <v>11</v>
      </c>
      <c r="Y114" s="52">
        <v>0.0033912037037037036</v>
      </c>
      <c r="Z114" s="51">
        <v>22</v>
      </c>
    </row>
    <row r="115" spans="9:26" ht="15">
      <c r="I115" s="46">
        <v>156</v>
      </c>
      <c r="J115" s="53">
        <v>5</v>
      </c>
      <c r="K115" s="52">
        <v>0.0032291666666666666</v>
      </c>
      <c r="L115" s="51">
        <v>15</v>
      </c>
      <c r="O115" s="50"/>
      <c r="W115" s="46">
        <v>146</v>
      </c>
      <c r="X115" s="46">
        <v>11</v>
      </c>
      <c r="Y115" s="52">
        <v>0.003402777777777778</v>
      </c>
      <c r="Z115" s="51">
        <v>22</v>
      </c>
    </row>
    <row r="116" spans="9:26" ht="15">
      <c r="I116" s="46">
        <v>155</v>
      </c>
      <c r="J116" s="53">
        <v>4</v>
      </c>
      <c r="K116" s="52">
        <v>0.0032407407407407406</v>
      </c>
      <c r="L116" s="51">
        <v>15</v>
      </c>
      <c r="O116" s="50"/>
      <c r="W116" s="46">
        <v>145</v>
      </c>
      <c r="X116" s="46">
        <v>10</v>
      </c>
      <c r="Y116" s="52">
        <v>0.0034143518518518516</v>
      </c>
      <c r="Z116" s="51">
        <v>21</v>
      </c>
    </row>
    <row r="117" spans="9:26" ht="15">
      <c r="I117" s="46">
        <v>154</v>
      </c>
      <c r="J117" s="53">
        <v>4</v>
      </c>
      <c r="K117" s="52">
        <v>0.0032523148148148147</v>
      </c>
      <c r="L117" s="51">
        <v>14</v>
      </c>
      <c r="O117" s="50"/>
      <c r="W117" s="46">
        <v>144</v>
      </c>
      <c r="X117" s="46">
        <v>10</v>
      </c>
      <c r="Y117" s="52">
        <v>0.003425925925925926</v>
      </c>
      <c r="Z117" s="51">
        <v>21</v>
      </c>
    </row>
    <row r="118" spans="9:26" ht="15">
      <c r="I118" s="46">
        <v>153</v>
      </c>
      <c r="J118" s="53">
        <v>4</v>
      </c>
      <c r="K118" s="52">
        <v>0.003263888888888889</v>
      </c>
      <c r="L118" s="51">
        <v>14</v>
      </c>
      <c r="O118" s="50"/>
      <c r="W118" s="46">
        <v>143</v>
      </c>
      <c r="X118" s="46">
        <v>10</v>
      </c>
      <c r="Y118" s="52">
        <v>0.0034374999999999996</v>
      </c>
      <c r="Z118" s="51">
        <v>21</v>
      </c>
    </row>
    <row r="119" spans="9:26" ht="15">
      <c r="I119" s="46">
        <v>152</v>
      </c>
      <c r="J119" s="53">
        <v>4</v>
      </c>
      <c r="K119" s="52">
        <v>0.0032754629629629627</v>
      </c>
      <c r="L119" s="51">
        <v>14</v>
      </c>
      <c r="O119" s="50"/>
      <c r="W119" s="46">
        <v>142</v>
      </c>
      <c r="X119" s="46">
        <v>9</v>
      </c>
      <c r="Y119" s="52">
        <v>0.003449074074074074</v>
      </c>
      <c r="Z119" s="51">
        <v>20</v>
      </c>
    </row>
    <row r="120" spans="9:26" ht="15">
      <c r="I120" s="46">
        <v>151</v>
      </c>
      <c r="J120" s="53">
        <v>3</v>
      </c>
      <c r="K120" s="52">
        <v>0.003287037037037037</v>
      </c>
      <c r="L120" s="51">
        <v>14</v>
      </c>
      <c r="O120" s="50"/>
      <c r="W120" s="46">
        <v>141</v>
      </c>
      <c r="X120" s="46">
        <v>9</v>
      </c>
      <c r="Y120" s="52">
        <v>0.003460648148148148</v>
      </c>
      <c r="Z120" s="51">
        <v>20</v>
      </c>
    </row>
    <row r="121" spans="9:26" ht="15">
      <c r="I121" s="46">
        <v>150</v>
      </c>
      <c r="J121" s="53">
        <v>3</v>
      </c>
      <c r="K121" s="52">
        <v>0.003298611111111111</v>
      </c>
      <c r="L121" s="51">
        <v>13</v>
      </c>
      <c r="O121" s="50"/>
      <c r="W121" s="46">
        <v>140</v>
      </c>
      <c r="X121" s="46">
        <v>9</v>
      </c>
      <c r="Y121" s="52">
        <v>0.003472222222222222</v>
      </c>
      <c r="Z121" s="51">
        <v>20</v>
      </c>
    </row>
    <row r="122" spans="9:26" ht="15">
      <c r="I122" s="46">
        <v>149</v>
      </c>
      <c r="J122" s="53">
        <v>3</v>
      </c>
      <c r="K122" s="52">
        <v>0.003310185185185185</v>
      </c>
      <c r="L122" s="51">
        <v>13</v>
      </c>
      <c r="O122" s="50"/>
      <c r="W122" s="46">
        <v>139</v>
      </c>
      <c r="X122" s="46">
        <v>8</v>
      </c>
      <c r="Y122" s="52">
        <v>0.0034837962962962965</v>
      </c>
      <c r="Z122" s="51">
        <v>19</v>
      </c>
    </row>
    <row r="123" spans="9:26" ht="15">
      <c r="I123" s="46">
        <v>148</v>
      </c>
      <c r="J123" s="53">
        <v>3</v>
      </c>
      <c r="K123" s="52">
        <v>0.003321759259259259</v>
      </c>
      <c r="L123" s="51">
        <v>13</v>
      </c>
      <c r="O123" s="50"/>
      <c r="W123" s="46">
        <v>138</v>
      </c>
      <c r="X123" s="46">
        <v>8</v>
      </c>
      <c r="Y123" s="52">
        <v>0.00349537037037037</v>
      </c>
      <c r="Z123" s="51">
        <v>19</v>
      </c>
    </row>
    <row r="124" spans="9:26" ht="15">
      <c r="I124" s="46">
        <v>147</v>
      </c>
      <c r="J124" s="53">
        <v>2</v>
      </c>
      <c r="K124" s="52">
        <v>0.003333333333333333</v>
      </c>
      <c r="L124" s="51">
        <v>13</v>
      </c>
      <c r="O124" s="50"/>
      <c r="W124" s="46">
        <v>137</v>
      </c>
      <c r="X124" s="46">
        <v>8</v>
      </c>
      <c r="Y124" s="52">
        <v>0.0035069444444444445</v>
      </c>
      <c r="Z124" s="51">
        <v>19</v>
      </c>
    </row>
    <row r="125" spans="9:26" ht="15">
      <c r="I125" s="46">
        <v>146</v>
      </c>
      <c r="J125" s="53">
        <v>2</v>
      </c>
      <c r="K125" s="52">
        <v>0.0033449074074074076</v>
      </c>
      <c r="L125" s="51">
        <v>12</v>
      </c>
      <c r="O125" s="50"/>
      <c r="W125" s="46">
        <v>136</v>
      </c>
      <c r="X125" s="46">
        <v>7</v>
      </c>
      <c r="Y125" s="52">
        <v>0.0035185185185185185</v>
      </c>
      <c r="Z125" s="51">
        <v>18</v>
      </c>
    </row>
    <row r="126" spans="9:26" ht="15">
      <c r="I126" s="46">
        <v>145</v>
      </c>
      <c r="J126" s="53">
        <v>2</v>
      </c>
      <c r="K126" s="52">
        <v>0.003356481481481481</v>
      </c>
      <c r="L126" s="51">
        <v>12</v>
      </c>
      <c r="O126" s="50"/>
      <c r="W126" s="46">
        <v>135</v>
      </c>
      <c r="X126" s="46">
        <v>7</v>
      </c>
      <c r="Y126" s="52">
        <v>0.0035300925925925925</v>
      </c>
      <c r="Z126" s="51">
        <v>18</v>
      </c>
    </row>
    <row r="127" spans="9:26" ht="15">
      <c r="I127" s="46">
        <v>144</v>
      </c>
      <c r="J127" s="53">
        <v>2</v>
      </c>
      <c r="K127" s="52">
        <v>0.0033680555555555556</v>
      </c>
      <c r="L127" s="51">
        <v>12</v>
      </c>
      <c r="O127" s="50"/>
      <c r="W127" s="46">
        <v>134</v>
      </c>
      <c r="X127" s="46">
        <v>7</v>
      </c>
      <c r="Y127" s="52">
        <v>0.0035416666666666665</v>
      </c>
      <c r="Z127" s="51">
        <v>18</v>
      </c>
    </row>
    <row r="128" spans="9:26" ht="15">
      <c r="I128" s="46">
        <v>143</v>
      </c>
      <c r="J128" s="53">
        <v>1</v>
      </c>
      <c r="K128" s="52">
        <v>0.0033796296296296296</v>
      </c>
      <c r="L128" s="51">
        <v>12</v>
      </c>
      <c r="O128" s="50"/>
      <c r="W128" s="46">
        <v>133</v>
      </c>
      <c r="X128" s="46">
        <v>6</v>
      </c>
      <c r="Y128" s="52">
        <v>0.0035532407407407405</v>
      </c>
      <c r="Z128" s="51">
        <v>17</v>
      </c>
    </row>
    <row r="129" spans="9:26" ht="15">
      <c r="I129" s="46">
        <v>142</v>
      </c>
      <c r="J129" s="53">
        <v>1</v>
      </c>
      <c r="K129" s="52">
        <v>0.0033912037037037036</v>
      </c>
      <c r="L129" s="51">
        <v>11</v>
      </c>
      <c r="O129" s="50"/>
      <c r="W129" s="46">
        <v>132</v>
      </c>
      <c r="X129" s="46">
        <v>6</v>
      </c>
      <c r="Y129" s="52">
        <v>0.003564814814814815</v>
      </c>
      <c r="Z129" s="51">
        <v>17</v>
      </c>
    </row>
    <row r="130" spans="9:26" ht="15">
      <c r="I130" s="46">
        <v>141</v>
      </c>
      <c r="J130" s="46">
        <v>1</v>
      </c>
      <c r="K130" s="52">
        <v>0.003402777777777778</v>
      </c>
      <c r="L130" s="51">
        <v>11</v>
      </c>
      <c r="O130" s="50"/>
      <c r="W130" s="46">
        <v>131</v>
      </c>
      <c r="X130" s="46">
        <v>6</v>
      </c>
      <c r="Y130" s="52">
        <v>0.0035763888888888885</v>
      </c>
      <c r="Z130" s="51">
        <v>17</v>
      </c>
    </row>
    <row r="131" spans="9:26" ht="15">
      <c r="I131" s="46">
        <v>140</v>
      </c>
      <c r="J131" s="53">
        <v>1</v>
      </c>
      <c r="K131" s="52">
        <v>0.0034143518518518516</v>
      </c>
      <c r="L131" s="51">
        <v>11</v>
      </c>
      <c r="O131" s="50"/>
      <c r="W131" s="46">
        <v>130</v>
      </c>
      <c r="X131" s="46">
        <v>5</v>
      </c>
      <c r="Y131" s="52">
        <v>0.003587962962962963</v>
      </c>
      <c r="Z131" s="51">
        <v>16</v>
      </c>
    </row>
    <row r="132" spans="9:26" ht="15">
      <c r="I132" s="60"/>
      <c r="J132" s="60"/>
      <c r="K132" s="52">
        <v>0.003425925925925926</v>
      </c>
      <c r="L132" s="51">
        <v>11</v>
      </c>
      <c r="O132" s="50"/>
      <c r="W132" s="46">
        <v>129</v>
      </c>
      <c r="X132" s="46">
        <v>5</v>
      </c>
      <c r="Y132" s="52">
        <v>0.003599537037037037</v>
      </c>
      <c r="Z132" s="51">
        <v>16</v>
      </c>
    </row>
    <row r="133" spans="9:26" ht="15">
      <c r="I133" s="60"/>
      <c r="J133" s="60"/>
      <c r="K133" s="52">
        <v>0.0034374999999999996</v>
      </c>
      <c r="L133" s="51">
        <v>10</v>
      </c>
      <c r="O133" s="50"/>
      <c r="W133" s="46">
        <v>128</v>
      </c>
      <c r="X133" s="46">
        <v>5</v>
      </c>
      <c r="Y133" s="52">
        <v>0.003611111111111111</v>
      </c>
      <c r="Z133" s="51">
        <v>16</v>
      </c>
    </row>
    <row r="134" spans="9:26" ht="15">
      <c r="I134" s="60"/>
      <c r="J134" s="60"/>
      <c r="K134" s="52">
        <v>0.003449074074074074</v>
      </c>
      <c r="L134" s="51">
        <v>10</v>
      </c>
      <c r="O134" s="50"/>
      <c r="W134" s="46">
        <v>127</v>
      </c>
      <c r="X134" s="46">
        <v>4</v>
      </c>
      <c r="Y134" s="52">
        <v>0.0036226851851851854</v>
      </c>
      <c r="Z134" s="51">
        <v>15</v>
      </c>
    </row>
    <row r="135" spans="9:26" ht="15">
      <c r="I135" s="60"/>
      <c r="J135" s="60"/>
      <c r="K135" s="52">
        <v>0.003460648148148148</v>
      </c>
      <c r="L135" s="51">
        <v>10</v>
      </c>
      <c r="O135" s="50"/>
      <c r="W135" s="46">
        <v>126</v>
      </c>
      <c r="X135" s="46">
        <v>4</v>
      </c>
      <c r="Y135" s="52">
        <v>0.003634259259259259</v>
      </c>
      <c r="Z135" s="51">
        <v>15</v>
      </c>
    </row>
    <row r="136" spans="9:26" ht="15">
      <c r="I136" s="60"/>
      <c r="J136" s="60"/>
      <c r="K136" s="52">
        <v>0.003472222222222222</v>
      </c>
      <c r="L136" s="51">
        <v>10</v>
      </c>
      <c r="O136" s="50"/>
      <c r="W136" s="46">
        <v>125</v>
      </c>
      <c r="X136" s="46">
        <v>4</v>
      </c>
      <c r="Y136" s="52">
        <v>0.0036458333333333334</v>
      </c>
      <c r="Z136" s="51">
        <v>15</v>
      </c>
    </row>
    <row r="137" spans="9:26" ht="15">
      <c r="I137" s="60"/>
      <c r="J137" s="60"/>
      <c r="K137" s="52">
        <v>0.0034837962962962965</v>
      </c>
      <c r="L137" s="51">
        <v>9</v>
      </c>
      <c r="O137" s="50"/>
      <c r="W137" s="46">
        <v>124</v>
      </c>
      <c r="X137" s="46">
        <v>3</v>
      </c>
      <c r="Y137" s="52">
        <v>0.0036574074074074074</v>
      </c>
      <c r="Z137" s="51">
        <v>14</v>
      </c>
    </row>
    <row r="138" spans="9:26" ht="15">
      <c r="I138" s="60"/>
      <c r="J138" s="60"/>
      <c r="K138" s="52">
        <v>0.00349537037037037</v>
      </c>
      <c r="L138" s="51">
        <v>9</v>
      </c>
      <c r="O138" s="50"/>
      <c r="W138" s="46">
        <v>123</v>
      </c>
      <c r="X138" s="46">
        <v>3</v>
      </c>
      <c r="Y138" s="52">
        <v>0.0036689814814814814</v>
      </c>
      <c r="Z138" s="51">
        <v>14</v>
      </c>
    </row>
    <row r="139" spans="9:26" ht="15">
      <c r="I139" s="60"/>
      <c r="J139" s="60"/>
      <c r="K139" s="52">
        <v>0.0035069444444444445</v>
      </c>
      <c r="L139" s="51">
        <v>9</v>
      </c>
      <c r="O139" s="50"/>
      <c r="W139" s="46">
        <v>122</v>
      </c>
      <c r="X139" s="53">
        <v>3</v>
      </c>
      <c r="Y139" s="52">
        <v>0.0036805555555555554</v>
      </c>
      <c r="Z139" s="51">
        <v>14</v>
      </c>
    </row>
    <row r="140" spans="9:26" ht="15">
      <c r="I140" s="60"/>
      <c r="J140" s="60"/>
      <c r="K140" s="52">
        <v>0.0035185185185185185</v>
      </c>
      <c r="L140" s="51">
        <v>9</v>
      </c>
      <c r="O140" s="50"/>
      <c r="W140" s="46">
        <v>121</v>
      </c>
      <c r="X140" s="53">
        <v>2</v>
      </c>
      <c r="Y140" s="52">
        <v>0.0036921296296296294</v>
      </c>
      <c r="Z140" s="51">
        <v>14</v>
      </c>
    </row>
    <row r="141" spans="9:26" ht="15">
      <c r="I141" s="60"/>
      <c r="J141" s="60"/>
      <c r="K141" s="52">
        <v>0.0035300925925925925</v>
      </c>
      <c r="L141" s="51">
        <v>9</v>
      </c>
      <c r="O141" s="50"/>
      <c r="W141" s="46">
        <v>120</v>
      </c>
      <c r="X141" s="53">
        <v>2</v>
      </c>
      <c r="Y141" s="52">
        <v>0.003703703703703704</v>
      </c>
      <c r="Z141" s="51">
        <v>13</v>
      </c>
    </row>
    <row r="142" spans="9:26" ht="15">
      <c r="I142" s="60"/>
      <c r="J142" s="60"/>
      <c r="K142" s="52">
        <v>0.0035416666666666665</v>
      </c>
      <c r="L142" s="51">
        <v>8</v>
      </c>
      <c r="O142" s="50"/>
      <c r="W142" s="46">
        <v>119</v>
      </c>
      <c r="X142" s="53">
        <v>2</v>
      </c>
      <c r="Y142" s="52">
        <v>0.0037152777777777774</v>
      </c>
      <c r="Z142" s="51">
        <v>13</v>
      </c>
    </row>
    <row r="143" spans="9:26" ht="15">
      <c r="I143" s="60"/>
      <c r="J143" s="60"/>
      <c r="K143" s="52">
        <v>0.0035532407407407405</v>
      </c>
      <c r="L143" s="51">
        <v>8</v>
      </c>
      <c r="O143" s="50"/>
      <c r="W143" s="46">
        <v>118</v>
      </c>
      <c r="X143" s="53">
        <v>1</v>
      </c>
      <c r="Y143" s="52">
        <v>0.003726851851851852</v>
      </c>
      <c r="Z143" s="51">
        <v>13</v>
      </c>
    </row>
    <row r="144" spans="9:26" ht="15">
      <c r="I144" s="60"/>
      <c r="J144" s="60"/>
      <c r="K144" s="52">
        <v>0.003564814814814815</v>
      </c>
      <c r="L144" s="51">
        <v>8</v>
      </c>
      <c r="O144" s="50"/>
      <c r="W144" s="46">
        <v>117</v>
      </c>
      <c r="X144" s="53">
        <v>1</v>
      </c>
      <c r="Y144" s="52">
        <v>0.003738425925925926</v>
      </c>
      <c r="Z144" s="51">
        <v>13</v>
      </c>
    </row>
    <row r="145" spans="9:26" ht="15">
      <c r="I145" s="60"/>
      <c r="J145" s="60"/>
      <c r="K145" s="52">
        <v>0.0035763888888888885</v>
      </c>
      <c r="L145" s="51">
        <v>8</v>
      </c>
      <c r="O145" s="50"/>
      <c r="W145" s="46">
        <v>116</v>
      </c>
      <c r="X145" s="53">
        <v>1</v>
      </c>
      <c r="Y145" s="52">
        <v>0.00375</v>
      </c>
      <c r="Z145" s="51">
        <v>12</v>
      </c>
    </row>
    <row r="146" spans="9:26" ht="15">
      <c r="I146" s="60"/>
      <c r="J146" s="60"/>
      <c r="K146" s="52">
        <v>0.003587962962962963</v>
      </c>
      <c r="L146" s="51">
        <v>8</v>
      </c>
      <c r="O146" s="50"/>
      <c r="W146" s="60"/>
      <c r="X146" s="60"/>
      <c r="Y146" s="52">
        <v>0.003761574074074074</v>
      </c>
      <c r="Z146" s="51">
        <v>12</v>
      </c>
    </row>
    <row r="147" spans="9:26" ht="15">
      <c r="I147" s="60"/>
      <c r="J147" s="60"/>
      <c r="K147" s="52">
        <v>0.003599537037037037</v>
      </c>
      <c r="L147" s="51">
        <v>7</v>
      </c>
      <c r="O147" s="50"/>
      <c r="W147" s="60"/>
      <c r="X147" s="60"/>
      <c r="Y147" s="52">
        <v>0.003773148148148148</v>
      </c>
      <c r="Z147" s="51">
        <v>12</v>
      </c>
    </row>
    <row r="148" spans="9:26" ht="15">
      <c r="I148" s="60"/>
      <c r="J148" s="60"/>
      <c r="K148" s="52">
        <v>0.003611111111111111</v>
      </c>
      <c r="L148" s="51">
        <v>7</v>
      </c>
      <c r="O148" s="50"/>
      <c r="W148" s="60"/>
      <c r="X148" s="60"/>
      <c r="Y148" s="52">
        <v>0.0037847222222222223</v>
      </c>
      <c r="Z148" s="51">
        <v>12</v>
      </c>
    </row>
    <row r="149" spans="11:26" ht="15">
      <c r="K149" s="52">
        <v>0.0036226851851851854</v>
      </c>
      <c r="L149" s="51">
        <v>7</v>
      </c>
      <c r="O149" s="50"/>
      <c r="W149" s="60"/>
      <c r="X149" s="60"/>
      <c r="Y149" s="52">
        <v>0.0037962962962962963</v>
      </c>
      <c r="Z149" s="51">
        <v>11</v>
      </c>
    </row>
    <row r="150" spans="11:26" ht="15">
      <c r="K150" s="52">
        <v>0.003634259259259259</v>
      </c>
      <c r="L150" s="51">
        <v>7</v>
      </c>
      <c r="O150" s="50"/>
      <c r="W150" s="60"/>
      <c r="X150" s="60"/>
      <c r="Y150" s="52">
        <v>0.0038078703703703703</v>
      </c>
      <c r="Z150" s="51">
        <v>11</v>
      </c>
    </row>
    <row r="151" spans="11:26" ht="15">
      <c r="K151" s="52">
        <v>0.0036458333333333334</v>
      </c>
      <c r="L151" s="51">
        <v>7</v>
      </c>
      <c r="O151" s="50"/>
      <c r="Y151" s="52">
        <v>0.0038194444444444443</v>
      </c>
      <c r="Z151" s="51">
        <v>11</v>
      </c>
    </row>
    <row r="152" spans="11:26" ht="15">
      <c r="K152" s="52">
        <v>0.0036574074074074074</v>
      </c>
      <c r="L152" s="51">
        <v>6</v>
      </c>
      <c r="O152" s="50"/>
      <c r="Y152" s="52">
        <v>0.0038310185185185183</v>
      </c>
      <c r="Z152" s="51">
        <v>11</v>
      </c>
    </row>
    <row r="153" spans="11:26" ht="15">
      <c r="K153" s="52">
        <v>0.0036689814814814814</v>
      </c>
      <c r="L153" s="51">
        <v>6</v>
      </c>
      <c r="O153" s="50"/>
      <c r="Y153" s="52">
        <v>0.0038425925925925923</v>
      </c>
      <c r="Z153" s="51">
        <v>10</v>
      </c>
    </row>
    <row r="154" spans="11:26" ht="15">
      <c r="K154" s="52">
        <v>0.0036805555555555554</v>
      </c>
      <c r="L154" s="51">
        <v>6</v>
      </c>
      <c r="O154" s="50"/>
      <c r="Y154" s="52">
        <v>0.0038541666666666668</v>
      </c>
      <c r="Z154" s="51">
        <v>10</v>
      </c>
    </row>
    <row r="155" spans="11:26" ht="15">
      <c r="K155" s="52">
        <v>0.0036921296296296294</v>
      </c>
      <c r="L155" s="51">
        <v>6</v>
      </c>
      <c r="O155" s="50"/>
      <c r="Y155" s="52">
        <v>0.0038657407407407408</v>
      </c>
      <c r="Z155" s="51">
        <v>10</v>
      </c>
    </row>
    <row r="156" spans="11:26" ht="15">
      <c r="K156" s="52">
        <v>0.003703703703703704</v>
      </c>
      <c r="L156" s="51">
        <v>6</v>
      </c>
      <c r="O156" s="50"/>
      <c r="Y156" s="52">
        <v>0.0038773148148148148</v>
      </c>
      <c r="Z156" s="51">
        <v>10</v>
      </c>
    </row>
    <row r="157" spans="11:26" ht="15">
      <c r="K157" s="52">
        <v>0.0037152777777777774</v>
      </c>
      <c r="L157" s="51">
        <v>5</v>
      </c>
      <c r="O157" s="50"/>
      <c r="Y157" s="52">
        <v>0.0038888888888888888</v>
      </c>
      <c r="Z157" s="51">
        <v>9</v>
      </c>
    </row>
    <row r="158" spans="11:26" ht="15">
      <c r="K158" s="52">
        <v>0.003726851851851852</v>
      </c>
      <c r="L158" s="51">
        <v>5</v>
      </c>
      <c r="O158" s="50"/>
      <c r="Y158" s="52">
        <v>0.0039004629629629628</v>
      </c>
      <c r="Z158" s="51">
        <v>9</v>
      </c>
    </row>
    <row r="159" spans="11:26" ht="15">
      <c r="K159" s="52">
        <v>0.003738425925925926</v>
      </c>
      <c r="L159" s="51">
        <v>5</v>
      </c>
      <c r="O159" s="50"/>
      <c r="Y159" s="52">
        <v>0.003912037037037037</v>
      </c>
      <c r="Z159" s="51">
        <v>9</v>
      </c>
    </row>
    <row r="160" spans="11:26" ht="15">
      <c r="K160" s="52">
        <v>0.00375</v>
      </c>
      <c r="L160" s="51">
        <v>5</v>
      </c>
      <c r="O160" s="50"/>
      <c r="Y160" s="52">
        <v>0.003923611111111111</v>
      </c>
      <c r="Z160" s="51">
        <v>9</v>
      </c>
    </row>
    <row r="161" spans="11:26" ht="15">
      <c r="K161" s="52">
        <v>0.003761574074074074</v>
      </c>
      <c r="L161" s="51">
        <v>5</v>
      </c>
      <c r="O161" s="50"/>
      <c r="Y161" s="52">
        <v>0.003935185185185185</v>
      </c>
      <c r="Z161" s="51">
        <v>8</v>
      </c>
    </row>
    <row r="162" spans="11:26" ht="15">
      <c r="K162" s="52">
        <v>0.003773148148148148</v>
      </c>
      <c r="L162" s="51">
        <v>4</v>
      </c>
      <c r="O162" s="50"/>
      <c r="Y162" s="52">
        <v>0.003946759259259259</v>
      </c>
      <c r="Z162" s="51">
        <v>8</v>
      </c>
    </row>
    <row r="163" spans="11:26" ht="15">
      <c r="K163" s="52">
        <v>0.0037847222222222223</v>
      </c>
      <c r="L163" s="51">
        <v>4</v>
      </c>
      <c r="O163" s="50"/>
      <c r="Y163" s="52">
        <v>0.003958333333333334</v>
      </c>
      <c r="Z163" s="51">
        <v>8</v>
      </c>
    </row>
    <row r="164" spans="11:26" ht="15">
      <c r="K164" s="52">
        <v>0.003796296296296296</v>
      </c>
      <c r="L164" s="51">
        <v>4</v>
      </c>
      <c r="O164" s="50"/>
      <c r="Y164" s="52">
        <v>0.003969907407407407</v>
      </c>
      <c r="Z164" s="51">
        <v>8</v>
      </c>
    </row>
    <row r="165" spans="11:26" ht="15">
      <c r="K165" s="52">
        <v>0.0038078703703703703</v>
      </c>
      <c r="L165" s="51">
        <v>4</v>
      </c>
      <c r="O165" s="50"/>
      <c r="Y165" s="52">
        <v>0.003981481481481482</v>
      </c>
      <c r="Z165" s="51">
        <v>7</v>
      </c>
    </row>
    <row r="166" spans="11:26" ht="15">
      <c r="K166" s="52">
        <v>0.0038194444444444443</v>
      </c>
      <c r="L166" s="51">
        <v>4</v>
      </c>
      <c r="O166" s="50"/>
      <c r="Y166" s="52">
        <v>0.003993055555555555</v>
      </c>
      <c r="Z166" s="51">
        <v>7</v>
      </c>
    </row>
    <row r="167" spans="11:26" ht="15">
      <c r="K167" s="52">
        <v>0.0038310185185185183</v>
      </c>
      <c r="L167" s="51">
        <v>3</v>
      </c>
      <c r="O167" s="50"/>
      <c r="Y167" s="52">
        <v>0.00400462962962963</v>
      </c>
      <c r="Z167" s="51">
        <v>7</v>
      </c>
    </row>
    <row r="168" spans="11:26" ht="15">
      <c r="K168" s="52">
        <v>0.0038425925925925928</v>
      </c>
      <c r="L168" s="51">
        <v>3</v>
      </c>
      <c r="O168" s="50"/>
      <c r="Y168" s="52">
        <v>0.004016203703703703</v>
      </c>
      <c r="Z168" s="51">
        <v>7</v>
      </c>
    </row>
    <row r="169" spans="11:26" ht="15">
      <c r="K169" s="52">
        <v>0.0038541666666666663</v>
      </c>
      <c r="L169" s="51">
        <v>3</v>
      </c>
      <c r="O169" s="50"/>
      <c r="Y169" s="52">
        <v>0.004027777777777778</v>
      </c>
      <c r="Z169" s="51">
        <v>6</v>
      </c>
    </row>
    <row r="170" spans="11:26" ht="15">
      <c r="K170" s="52">
        <v>0.0038657407407407408</v>
      </c>
      <c r="L170" s="51">
        <v>3</v>
      </c>
      <c r="Y170" s="52">
        <v>0.004039351851851852</v>
      </c>
      <c r="Z170" s="51">
        <v>6</v>
      </c>
    </row>
    <row r="171" spans="11:26" ht="15">
      <c r="K171" s="52">
        <v>0.0038773148148148148</v>
      </c>
      <c r="L171" s="51">
        <v>3</v>
      </c>
      <c r="Y171" s="52">
        <v>0.004050925925925926</v>
      </c>
      <c r="Z171" s="51">
        <v>6</v>
      </c>
    </row>
    <row r="172" spans="11:26" ht="15">
      <c r="K172" s="52">
        <v>0.0038888888888888888</v>
      </c>
      <c r="L172" s="51">
        <v>2</v>
      </c>
      <c r="Y172" s="52">
        <v>0.0040625</v>
      </c>
      <c r="Z172" s="51">
        <v>6</v>
      </c>
    </row>
    <row r="173" spans="11:26" ht="15">
      <c r="K173" s="52">
        <v>0.0039004629629629628</v>
      </c>
      <c r="L173" s="51">
        <v>2</v>
      </c>
      <c r="Y173" s="52">
        <v>0.004074074074074074</v>
      </c>
      <c r="Z173" s="51">
        <v>5</v>
      </c>
    </row>
    <row r="174" spans="11:26" ht="15">
      <c r="K174" s="52">
        <v>0.003912037037037037</v>
      </c>
      <c r="L174" s="51">
        <v>2</v>
      </c>
      <c r="Y174" s="52">
        <v>0.004085648148148148</v>
      </c>
      <c r="Z174" s="51">
        <v>5</v>
      </c>
    </row>
    <row r="175" spans="11:26" ht="15">
      <c r="K175" s="52">
        <v>0.003923611111111111</v>
      </c>
      <c r="L175" s="51">
        <v>2</v>
      </c>
      <c r="Y175" s="52">
        <v>0.004097222222222223</v>
      </c>
      <c r="Z175" s="51">
        <v>5</v>
      </c>
    </row>
    <row r="176" spans="11:26" ht="15">
      <c r="K176" s="52">
        <v>0.003935185185185185</v>
      </c>
      <c r="L176" s="51">
        <v>2</v>
      </c>
      <c r="Y176" s="52">
        <v>0.004108796296296296</v>
      </c>
      <c r="Z176" s="51">
        <v>5</v>
      </c>
    </row>
    <row r="177" spans="11:26" ht="15">
      <c r="K177" s="52">
        <v>0.003946759259259259</v>
      </c>
      <c r="L177" s="51">
        <v>1</v>
      </c>
      <c r="Y177" s="52">
        <v>0.004120370370370371</v>
      </c>
      <c r="Z177" s="51">
        <v>4</v>
      </c>
    </row>
    <row r="178" spans="11:26" ht="15">
      <c r="K178" s="52">
        <v>0.003958333333333333</v>
      </c>
      <c r="L178" s="51">
        <v>1</v>
      </c>
      <c r="Y178" s="52">
        <v>0.004131944444444444</v>
      </c>
      <c r="Z178" s="51">
        <v>4</v>
      </c>
    </row>
    <row r="179" spans="11:26" ht="15">
      <c r="K179" s="52">
        <v>0.003969907407407407</v>
      </c>
      <c r="L179" s="51">
        <v>1</v>
      </c>
      <c r="Y179" s="52">
        <v>0.004143518518518519</v>
      </c>
      <c r="Z179" s="51">
        <v>4</v>
      </c>
    </row>
    <row r="180" spans="11:26" ht="15">
      <c r="K180" s="52">
        <v>0.003981481481481482</v>
      </c>
      <c r="L180" s="51">
        <v>1</v>
      </c>
      <c r="Y180" s="52">
        <v>0.004155092592592592</v>
      </c>
      <c r="Z180" s="51">
        <v>4</v>
      </c>
    </row>
    <row r="181" spans="11:26" ht="15">
      <c r="K181" s="52">
        <v>0.003993055555555555</v>
      </c>
      <c r="L181" s="51">
        <v>1</v>
      </c>
      <c r="Y181" s="52">
        <v>0.004166666666666667</v>
      </c>
      <c r="Z181" s="51">
        <v>4</v>
      </c>
    </row>
    <row r="182" spans="11:26" ht="15">
      <c r="K182" s="64"/>
      <c r="L182" s="60"/>
      <c r="Y182" s="52">
        <v>0.004178240740740741</v>
      </c>
      <c r="Z182" s="51">
        <v>3</v>
      </c>
    </row>
    <row r="183" spans="11:26" ht="15">
      <c r="K183" s="64"/>
      <c r="L183" s="60"/>
      <c r="Y183" s="52">
        <v>0.004189814814814815</v>
      </c>
      <c r="Z183" s="51">
        <v>3</v>
      </c>
    </row>
    <row r="184" spans="11:26" ht="15">
      <c r="K184" s="64"/>
      <c r="L184" s="60"/>
      <c r="Y184" s="52">
        <v>0.004201388888888889</v>
      </c>
      <c r="Z184" s="51">
        <v>3</v>
      </c>
    </row>
    <row r="185" spans="11:26" ht="15">
      <c r="K185" s="64"/>
      <c r="L185" s="60"/>
      <c r="Y185" s="52">
        <v>0.004212962962962963</v>
      </c>
      <c r="Z185" s="51">
        <v>3</v>
      </c>
    </row>
    <row r="186" spans="11:26" ht="15">
      <c r="K186" s="64"/>
      <c r="L186" s="60"/>
      <c r="Y186" s="52">
        <v>0.004224537037037037</v>
      </c>
      <c r="Z186" s="51">
        <v>3</v>
      </c>
    </row>
    <row r="187" spans="11:26" ht="15">
      <c r="K187" s="64"/>
      <c r="L187" s="60"/>
      <c r="Y187" s="52">
        <v>0.004236111111111111</v>
      </c>
      <c r="Z187" s="51">
        <v>2</v>
      </c>
    </row>
    <row r="188" spans="11:26" ht="15">
      <c r="K188" s="64"/>
      <c r="L188" s="60"/>
      <c r="Y188" s="52">
        <v>0.004247685185185185</v>
      </c>
      <c r="Z188" s="51">
        <v>2</v>
      </c>
    </row>
    <row r="189" spans="11:26" ht="15">
      <c r="K189" s="64"/>
      <c r="L189" s="60"/>
      <c r="Y189" s="52">
        <v>0.0042592592592592595</v>
      </c>
      <c r="Z189" s="51">
        <v>2</v>
      </c>
    </row>
    <row r="190" spans="11:26" ht="15">
      <c r="K190" s="64"/>
      <c r="L190" s="60"/>
      <c r="Y190" s="52">
        <v>0.004270833333333333</v>
      </c>
      <c r="Z190" s="51">
        <v>2</v>
      </c>
    </row>
    <row r="191" spans="11:26" ht="15">
      <c r="K191" s="64"/>
      <c r="L191" s="60"/>
      <c r="Y191" s="52">
        <v>0.0042824074074074075</v>
      </c>
      <c r="Z191" s="51">
        <v>2</v>
      </c>
    </row>
    <row r="192" spans="11:26" ht="15">
      <c r="K192" s="64"/>
      <c r="L192" s="60"/>
      <c r="Y192" s="52">
        <v>0.004293981481481481</v>
      </c>
      <c r="Z192" s="51">
        <v>1</v>
      </c>
    </row>
    <row r="193" spans="11:26" ht="15">
      <c r="K193" s="64"/>
      <c r="L193" s="60"/>
      <c r="Y193" s="52">
        <v>0.0043055555555555555</v>
      </c>
      <c r="Z193" s="51">
        <v>1</v>
      </c>
    </row>
    <row r="194" spans="11:26" ht="15">
      <c r="K194" s="64"/>
      <c r="L194" s="60"/>
      <c r="Y194" s="52">
        <v>0.004317129629629629</v>
      </c>
      <c r="Z194" s="51">
        <v>1</v>
      </c>
    </row>
    <row r="195" spans="11:26" ht="15">
      <c r="K195" s="64"/>
      <c r="L195" s="60"/>
      <c r="Y195" s="52">
        <v>0.0043287037037037035</v>
      </c>
      <c r="Z195" s="51">
        <v>1</v>
      </c>
    </row>
    <row r="196" spans="11:26" ht="15">
      <c r="K196" s="64"/>
      <c r="L196" s="60"/>
      <c r="Y196" s="52">
        <v>0.004340277777777778</v>
      </c>
      <c r="Z196" s="51">
        <v>1</v>
      </c>
    </row>
    <row r="197" spans="11:26" ht="15">
      <c r="K197" s="64"/>
      <c r="L197" s="60"/>
      <c r="Y197" s="64"/>
      <c r="Z197" s="60"/>
    </row>
    <row r="198" spans="11:26" ht="15">
      <c r="K198" s="64"/>
      <c r="L198" s="60"/>
      <c r="Y198" s="64"/>
      <c r="Z198" s="60"/>
    </row>
    <row r="199" spans="11:26" ht="15">
      <c r="K199" s="64"/>
      <c r="L199" s="60"/>
      <c r="Y199" s="64"/>
      <c r="Z199" s="60"/>
    </row>
    <row r="200" spans="11:26" ht="15">
      <c r="K200" s="64"/>
      <c r="L200" s="60"/>
      <c r="Y200" s="64"/>
      <c r="Z200" s="60"/>
    </row>
    <row r="201" spans="11:26" ht="15">
      <c r="K201" s="64"/>
      <c r="L201" s="60"/>
      <c r="Y201" s="64"/>
      <c r="Z201" s="60"/>
    </row>
    <row r="202" spans="10:26" ht="15">
      <c r="J202" s="2"/>
      <c r="K202" s="64"/>
      <c r="L202" s="60"/>
      <c r="M202" s="2"/>
      <c r="Y202" s="64"/>
      <c r="Z202" s="60"/>
    </row>
    <row r="203" spans="10:26" ht="15">
      <c r="J203" s="2"/>
      <c r="K203" s="64"/>
      <c r="L203" s="60"/>
      <c r="M203" s="2"/>
      <c r="Y203" s="64"/>
      <c r="Z203" s="60"/>
    </row>
    <row r="204" spans="10:26" ht="15">
      <c r="J204" s="2"/>
      <c r="K204" s="64"/>
      <c r="L204" s="60"/>
      <c r="M204" s="2"/>
      <c r="Y204" s="64"/>
      <c r="Z204" s="60"/>
    </row>
    <row r="205" spans="10:26" ht="15">
      <c r="J205" s="2"/>
      <c r="K205" s="64"/>
      <c r="L205" s="60"/>
      <c r="M205" s="2"/>
      <c r="Y205" s="64"/>
      <c r="Z205" s="60"/>
    </row>
    <row r="206" spans="10:26" ht="15">
      <c r="J206" s="2"/>
      <c r="K206" s="64"/>
      <c r="L206" s="60"/>
      <c r="M206" s="2"/>
      <c r="Y206" s="64"/>
      <c r="Z206" s="60"/>
    </row>
    <row r="207" spans="10:26" ht="15">
      <c r="J207" s="2"/>
      <c r="K207" s="64"/>
      <c r="L207" s="60"/>
      <c r="M207" s="2"/>
      <c r="Y207" s="64"/>
      <c r="Z207" s="60"/>
    </row>
    <row r="208" spans="10:26" ht="15">
      <c r="J208" s="2"/>
      <c r="K208" s="64"/>
      <c r="L208" s="60"/>
      <c r="M208" s="2"/>
      <c r="Y208" s="64"/>
      <c r="Z208" s="60"/>
    </row>
    <row r="209" spans="10:26" ht="15">
      <c r="J209" s="2"/>
      <c r="K209" s="64"/>
      <c r="L209" s="60"/>
      <c r="M209" s="2"/>
      <c r="Y209" s="64"/>
      <c r="Z209" s="60"/>
    </row>
    <row r="210" spans="10:26" ht="15">
      <c r="J210" s="2"/>
      <c r="K210" s="64"/>
      <c r="L210" s="60"/>
      <c r="M210" s="2"/>
      <c r="Y210" s="64"/>
      <c r="Z210" s="60"/>
    </row>
    <row r="211" spans="10:26" ht="15">
      <c r="J211" s="2"/>
      <c r="K211" s="64"/>
      <c r="L211" s="60"/>
      <c r="M211" s="2"/>
      <c r="Y211" s="64"/>
      <c r="Z211" s="60"/>
    </row>
    <row r="212" spans="10:26" ht="15">
      <c r="J212" s="2"/>
      <c r="K212" s="64"/>
      <c r="L212" s="60"/>
      <c r="M212" s="2"/>
      <c r="Y212" s="64"/>
      <c r="Z212" s="60"/>
    </row>
    <row r="213" spans="10:26" ht="15">
      <c r="J213" s="2"/>
      <c r="K213" s="64"/>
      <c r="L213" s="60"/>
      <c r="M213" s="2"/>
      <c r="Y213" s="64"/>
      <c r="Z213" s="60"/>
    </row>
    <row r="214" spans="10:26" ht="15">
      <c r="J214" s="2"/>
      <c r="K214" s="64"/>
      <c r="L214" s="60"/>
      <c r="M214" s="2"/>
      <c r="Y214" s="64"/>
      <c r="Z214" s="60"/>
    </row>
    <row r="215" spans="10:26" ht="15">
      <c r="J215" s="2"/>
      <c r="K215" s="64"/>
      <c r="L215" s="60"/>
      <c r="M215" s="2"/>
      <c r="Y215" s="64"/>
      <c r="Z215" s="60"/>
    </row>
    <row r="216" spans="10:26" ht="15">
      <c r="J216" s="2"/>
      <c r="K216" s="64"/>
      <c r="L216" s="60"/>
      <c r="M216" s="2"/>
      <c r="Y216" s="64"/>
      <c r="Z216" s="60"/>
    </row>
    <row r="217" spans="10:26" ht="15">
      <c r="J217" s="2"/>
      <c r="K217" s="64"/>
      <c r="L217" s="60"/>
      <c r="M217" s="2"/>
      <c r="Y217" s="64"/>
      <c r="Z217" s="60"/>
    </row>
    <row r="218" spans="10:26" ht="15">
      <c r="J218" s="2"/>
      <c r="K218" s="64"/>
      <c r="L218" s="60"/>
      <c r="M218" s="2"/>
      <c r="Y218" s="64"/>
      <c r="Z218" s="60"/>
    </row>
    <row r="219" spans="10:26" ht="15">
      <c r="J219" s="2"/>
      <c r="K219" s="64"/>
      <c r="L219" s="60"/>
      <c r="M219" s="2"/>
      <c r="Y219" s="64"/>
      <c r="Z219" s="60"/>
    </row>
    <row r="220" spans="10:26" ht="15">
      <c r="J220" s="2"/>
      <c r="K220" s="64"/>
      <c r="L220" s="60"/>
      <c r="M220" s="2"/>
      <c r="Y220" s="64"/>
      <c r="Z220" s="60"/>
    </row>
    <row r="221" spans="10:26" ht="15">
      <c r="J221" s="2"/>
      <c r="K221" s="64"/>
      <c r="L221" s="60"/>
      <c r="M221" s="2"/>
      <c r="Y221" s="64"/>
      <c r="Z221" s="60"/>
    </row>
    <row r="222" spans="10:26" ht="15">
      <c r="J222" s="2"/>
      <c r="K222" s="64"/>
      <c r="L222" s="60"/>
      <c r="M222" s="2"/>
      <c r="Y222" s="64"/>
      <c r="Z222" s="60"/>
    </row>
    <row r="223" spans="10:26" ht="15">
      <c r="J223" s="2"/>
      <c r="K223" s="64"/>
      <c r="L223" s="60"/>
      <c r="M223" s="2"/>
      <c r="Y223" s="64"/>
      <c r="Z223" s="60"/>
    </row>
    <row r="224" spans="10:26" ht="15">
      <c r="J224" s="2"/>
      <c r="K224" s="64"/>
      <c r="L224" s="60"/>
      <c r="M224" s="2"/>
      <c r="Y224" s="64"/>
      <c r="Z224" s="60"/>
    </row>
    <row r="225" spans="10:26" ht="15">
      <c r="J225" s="2"/>
      <c r="K225" s="64"/>
      <c r="L225" s="60"/>
      <c r="M225" s="2"/>
      <c r="Y225" s="64"/>
      <c r="Z225" s="60"/>
    </row>
    <row r="226" spans="10:26" ht="15">
      <c r="J226" s="2"/>
      <c r="K226" s="64"/>
      <c r="L226" s="60"/>
      <c r="M226" s="2"/>
      <c r="Y226" s="64"/>
      <c r="Z226" s="60"/>
    </row>
    <row r="227" spans="25:26" ht="15">
      <c r="Y227" s="2"/>
      <c r="Z227" s="2"/>
    </row>
    <row r="228" spans="25:26" ht="15">
      <c r="Y228" s="2"/>
      <c r="Z228" s="2"/>
    </row>
  </sheetData>
  <sheetProtection/>
  <mergeCells count="12">
    <mergeCell ref="Y4:Z4"/>
    <mergeCell ref="A4:B4"/>
    <mergeCell ref="C4:D4"/>
    <mergeCell ref="E4:F4"/>
    <mergeCell ref="G4:H4"/>
    <mergeCell ref="I4:J4"/>
    <mergeCell ref="K4:L4"/>
    <mergeCell ref="O4:P4"/>
    <mergeCell ref="Q4:R4"/>
    <mergeCell ref="S4:T4"/>
    <mergeCell ref="U4:V4"/>
    <mergeCell ref="W4:X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2015-05-21T12:34:17Z</dcterms:modified>
  <cp:category/>
  <cp:version/>
  <cp:contentType/>
  <cp:contentStatus/>
</cp:coreProperties>
</file>